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660" windowHeight="12660" activeTab="1"/>
  </bookViews>
  <sheets>
    <sheet name="GOTermFinder, FC1.5" sheetId="1" r:id="rId1"/>
    <sheet name="GO Term Finder, PV0.02" sheetId="2" r:id="rId2"/>
    <sheet name="regulated genes" sheetId="3" r:id="rId3"/>
  </sheets>
  <definedNames>
    <definedName name="table" localSheetId="1">'GO Term Finder, PV0.02'!$M$24</definedName>
  </definedNames>
  <calcPr fullCalcOnLoad="1"/>
</workbook>
</file>

<file path=xl/comments3.xml><?xml version="1.0" encoding="utf-8"?>
<comments xmlns="http://schemas.openxmlformats.org/spreadsheetml/2006/main">
  <authors>
    <author>bgasser</author>
  </authors>
  <commentList>
    <comment ref="E140" authorId="0">
      <text>
        <r>
          <rPr>
            <b/>
            <sz val="9"/>
            <rFont val="Tahoma"/>
            <family val="2"/>
          </rPr>
          <t>bgasser:</t>
        </r>
        <r>
          <rPr>
            <sz val="9"/>
            <rFont val="Tahoma"/>
            <family val="2"/>
          </rPr>
          <t xml:space="preserve">
also in Sc</t>
        </r>
      </text>
    </comment>
  </commentList>
</comments>
</file>

<file path=xl/sharedStrings.xml><?xml version="1.0" encoding="utf-8"?>
<sst xmlns="http://schemas.openxmlformats.org/spreadsheetml/2006/main" count="1721" uniqueCount="961">
  <si>
    <t>Plasma membrane ATP-binding cassette (ABC) transporter, multidrug transporter involved in multidrug resistance and resistance to singlet oxygen species</t>
  </si>
  <si>
    <t>fr4017</t>
  </si>
  <si>
    <t>Pipas_c034_0013</t>
  </si>
  <si>
    <t>PAS_c034_0013</t>
  </si>
  <si>
    <t>Cu/Zn superoxide dismutase, predicted to be cytosolic</t>
  </si>
  <si>
    <t>fr10336</t>
  </si>
  <si>
    <t>Pipas_chr1-4_0659</t>
  </si>
  <si>
    <t>AHP1</t>
  </si>
  <si>
    <t>Thiol-specific peroxiredoxin, reduces hydroperoxides to protect against oxidative damage; function in vivo requires covalent conjugation to Urm1p</t>
  </si>
  <si>
    <t>fr11127</t>
  </si>
  <si>
    <t>Pipas_chr3_1184</t>
  </si>
  <si>
    <t>OYE3</t>
  </si>
  <si>
    <t>Conserved NADPH oxidoreductase containing flavin mononucleotide (FMN), homologous to Oye2p with different ligand binding and catalytic properties; has potential roles in oxidative stress response and programmed cell death</t>
  </si>
  <si>
    <t>fr2485</t>
  </si>
  <si>
    <t>Pipas_chr2-1_0640</t>
  </si>
  <si>
    <t>HBN1</t>
  </si>
  <si>
    <t xml:space="preserve">Putative protein of unknown function; similar to bacterial nitroreductases; green fluorescent protein (GFP)-fusion protein localizes to the cytoplasm and nucleus; protein becomes insoluble upon intracellular iron depletion; protein abundance increases in response to DNA replication stress </t>
  </si>
  <si>
    <t>Pipas_chr3_0377</t>
  </si>
  <si>
    <t>OYE2</t>
  </si>
  <si>
    <t>Conserved NADPH oxidoreductase containing flavin mononucleotide (FMN); responsible for geraniol reduction into citronellol during fermentation; homologous to Oye3p with different ligand binding and catalytic properties</t>
  </si>
  <si>
    <t>fr1942</t>
  </si>
  <si>
    <t>Pipas_chr4_0601</t>
  </si>
  <si>
    <t>YAP1</t>
  </si>
  <si>
    <t>Basic leucine zipper (bZIP) transcription factor required for oxidative stress tolerance; activated by H2O2 through the multistep formation of disulfide bonds and transit from the cytoplasm to the nucleus; mediates resistance to cadmium</t>
  </si>
  <si>
    <t>smp152</t>
  </si>
  <si>
    <t>Pipas_chr3_0578</t>
  </si>
  <si>
    <t>PCD1</t>
  </si>
  <si>
    <t>Peroxisomal nudix pyrophosphatase with specificity for coenzyme A and CoA derivatives, may function to remove potentially toxic oxidized CoA disulfide from peroxisomes to maintain the capacity for beta-oxidation of fatty acids</t>
  </si>
  <si>
    <t>oxidative stress, DNA repair</t>
  </si>
  <si>
    <t>smp805</t>
  </si>
  <si>
    <t>Pipas_chr2-1_0307</t>
  </si>
  <si>
    <t>PAS_chr2-1_0307</t>
  </si>
  <si>
    <t>Copper amine oxidase, enzyme domain (catalyse the oxidation of primary amines to aldehydes, with the subsequent release of ammonia and hydrogen peroxide); Amine oxidase catalytic domain</t>
  </si>
  <si>
    <t>oxido-reductase activity</t>
  </si>
  <si>
    <t>fr8725</t>
  </si>
  <si>
    <t>Pipas_chr2-1_0867</t>
  </si>
  <si>
    <t>YNL134C-1</t>
  </si>
  <si>
    <t>YNL134C</t>
  </si>
  <si>
    <t>Putative protein of unknown function with similarity to dehydrogenases from other model organisms; enoyl reductase of the MDR family; Medium chain dehydrogenases/reductase (MDR)/zinc-dependent alcohol dehydrogenase-like family</t>
  </si>
  <si>
    <t>fr2489</t>
  </si>
  <si>
    <t>Pipas_chr3_0932</t>
  </si>
  <si>
    <t>FDH1</t>
  </si>
  <si>
    <t>NAD(+)-dependent formate dehydrogenase, may protect cells from exogenous formate</t>
  </si>
  <si>
    <t>fr777</t>
  </si>
  <si>
    <t>Pipas_chr3_0447</t>
  </si>
  <si>
    <t>YDR541C-3</t>
  </si>
  <si>
    <t>YDR541C</t>
  </si>
  <si>
    <t>Putative dihydrokaempferol 4-reductase</t>
  </si>
  <si>
    <t>fr9888</t>
  </si>
  <si>
    <t>Pipas_chr4_0311</t>
  </si>
  <si>
    <t>ETR1</t>
  </si>
  <si>
    <t>2-enoyl thioester reductase, member of the medium chain dehydrogenase/reductase family; localized to in mitochondria, where it has a probable role in fatty acid synthesis</t>
  </si>
  <si>
    <t>fr4871</t>
  </si>
  <si>
    <t>Pipas_chr3_0006</t>
  </si>
  <si>
    <t>PAS_chr3_0006</t>
  </si>
  <si>
    <t>NADPH-dependent medium chain alcohol dehydrogenase</t>
  </si>
  <si>
    <t>Pipas_c157_0001</t>
  </si>
  <si>
    <t>PAS_c157_0001</t>
  </si>
  <si>
    <t>alcohol dehydrogenase</t>
  </si>
  <si>
    <t>fr905</t>
  </si>
  <si>
    <t>Pipas_chr3_0448</t>
  </si>
  <si>
    <t>YDR541C-5</t>
  </si>
  <si>
    <t>fr6073</t>
  </si>
  <si>
    <t>Pipas_chr3_0446</t>
  </si>
  <si>
    <t>YDR541C-4</t>
  </si>
  <si>
    <t>fr8386</t>
  </si>
  <si>
    <t>Pipas_c034_0018</t>
  </si>
  <si>
    <t>YNL134C-3</t>
  </si>
  <si>
    <t>Putative protein of unknown function with similarity to dehydrogenases from other model organisms; green fluorescent protein (GFP)-fusion protein localizes to both the cytoplasm and nucleus and is induced by the DNA-damaging agent MMS, target of Yap2 in S. cerevisiae</t>
  </si>
  <si>
    <t>fr9258</t>
  </si>
  <si>
    <t>Pipas_chr3_0449</t>
  </si>
  <si>
    <t>YDR541C-2</t>
  </si>
  <si>
    <t>fr8848</t>
  </si>
  <si>
    <t>Pipas_chr1-4_0567</t>
  </si>
  <si>
    <t>PRE4</t>
  </si>
  <si>
    <t>Beta 7 subunit of the 20S proteasome</t>
  </si>
  <si>
    <t>proteolysis, proteasome</t>
  </si>
  <si>
    <t>fr6524</t>
  </si>
  <si>
    <t>Pipas_chr2-1_0552</t>
  </si>
  <si>
    <t>ADD66</t>
  </si>
  <si>
    <t>Protein involved in 20S proteasome assembly; forms a heterodimer with Pba1p that binds to proteasome precursors; similar to human PAC2 constituent of the PAC1-PAC2 complex involved in proteasome assembly</t>
  </si>
  <si>
    <t>fr6603</t>
  </si>
  <si>
    <t>Pipas_chr4_0762</t>
  </si>
  <si>
    <t>UBI4</t>
  </si>
  <si>
    <t>Ubiquitin, becomes conjugated to proteins, marking them for selective degradation via the ubiquitin-26S proteasome system; essential for the cellular stress response; encoded as a polyubiquitin precursor comprised of 5 head-to-tail repeats</t>
  </si>
  <si>
    <t>fr6366</t>
  </si>
  <si>
    <t>Pipas_chr3_0303</t>
  </si>
  <si>
    <t>YPS1-4</t>
  </si>
  <si>
    <t>YPS1</t>
  </si>
  <si>
    <t>Aspartic protease, member of the yapsin family of proteases involved in cell wall growth and maintenance; attached to the plasma membrane via a glycosylphosphatidylinositol (GPI) anchor</t>
  </si>
  <si>
    <t>proteolysis, yapsin</t>
  </si>
  <si>
    <t>fr1291</t>
  </si>
  <si>
    <t>Pipas_chr3_0394</t>
  </si>
  <si>
    <t>YPS7</t>
  </si>
  <si>
    <t>Putative GPI-anchored aspartic protease, member of the yapsin family of proteases involved in cell wall growth and maintenance; located in the cytoplasm and endoplasmic reticulum</t>
  </si>
  <si>
    <t>sng683</t>
  </si>
  <si>
    <t>Pipas_chr1-1_0434</t>
  </si>
  <si>
    <t>RME1</t>
  </si>
  <si>
    <t>Zinc finger protein involved in control of meiosis; prevents meiosis by repressing IME1 expression and promotes mitosis by activating CLN2 expression; directly repressed by a1-alpha2 regulator; mediates cell type control of sporulation</t>
  </si>
  <si>
    <t>TF</t>
  </si>
  <si>
    <t>cc245</t>
  </si>
  <si>
    <t>Pipas_chr4_0324</t>
  </si>
  <si>
    <t>PAS_chr4_0324</t>
  </si>
  <si>
    <t>Fungal specific transcription factor domain;Zn2/Cys6 DNA-binding domain</t>
  </si>
  <si>
    <t>fr1545</t>
  </si>
  <si>
    <t>Pipas_chr2-1_0445</t>
  </si>
  <si>
    <t>YLR278C</t>
  </si>
  <si>
    <t>Zinc-cluster protein; GFP-fusion protein localizes to the nucleus; mutant shows moderate growth defect on caffeine; has a prion-domain like fragment that increases frequency of [URE3]; YLR278C is not an essential gene</t>
  </si>
  <si>
    <t>fr6179</t>
  </si>
  <si>
    <t>Pipas_chr3_0135</t>
  </si>
  <si>
    <t>ACA1</t>
  </si>
  <si>
    <t>Basic leucine zipper (bZIP) transcription factor of the ATF/CREB family, may regulate transcription of genes involved in utilization of non-optimal carbon sources</t>
  </si>
  <si>
    <t>fr3551</t>
  </si>
  <si>
    <t>Pipas_chr1-4_0652</t>
  </si>
  <si>
    <t>PAS_chr1-4_0652</t>
  </si>
  <si>
    <t>smp830</t>
  </si>
  <si>
    <t>Pipas_chr1-1_0361</t>
  </si>
  <si>
    <t>YPR022C-1</t>
  </si>
  <si>
    <t>YPR022C</t>
  </si>
  <si>
    <t>C2H2 zinc finger; Fungal specific transcription factor domain, one of 2 proteins with homology to YPR022C</t>
  </si>
  <si>
    <t>sng788</t>
  </si>
  <si>
    <t>Pipas_chr2-1_0252</t>
  </si>
  <si>
    <t>YPR013C</t>
  </si>
  <si>
    <t>Putative zinc finger protein; YPR013C is not an essential gene</t>
  </si>
  <si>
    <t>fr11717</t>
  </si>
  <si>
    <t>Pipas_chr1-3_0166</t>
  </si>
  <si>
    <t>PAS_chr1-3_0166</t>
  </si>
  <si>
    <t>AP-like transcription factor; Minimal binding domain of Hap4 for binding to;Leucine zipper domain</t>
  </si>
  <si>
    <t>fr3210</t>
  </si>
  <si>
    <t>Pipas_chr3_0590</t>
  </si>
  <si>
    <t>TOS8</t>
  </si>
  <si>
    <t>Homeodomain-containing protein and putative transcription factor found associated with chromatin; target of SBF transcription factor; induced during meiosis and under cell-damaging conditions; similar to Cup9p transcription factor</t>
  </si>
  <si>
    <t>fr1777</t>
  </si>
  <si>
    <t>Pipas_chr3_0836</t>
  </si>
  <si>
    <t>MPP1</t>
  </si>
  <si>
    <t>Fungal Zn2/Cys6 DNA-binding domain; homolog to Hansenula polymorpha transcription factor involved in peroxisome biogenesis/degradation</t>
  </si>
  <si>
    <t>fr2470</t>
  </si>
  <si>
    <t>Pipas_chr2-2_0299</t>
  </si>
  <si>
    <t>PDR5-2</t>
  </si>
  <si>
    <t>PDR5</t>
  </si>
  <si>
    <t>Plasma membrane ATP-binding cassette (ABC) transporter, multidrug transporter actively regulated by Pdr1p; also involved in steroid transport, cation resistance, and cellular detoxification during exponential growth</t>
  </si>
  <si>
    <t>transport</t>
  </si>
  <si>
    <t>fr10498</t>
  </si>
  <si>
    <t>Pipas_chr1-4_0090</t>
  </si>
  <si>
    <t>TPO3</t>
  </si>
  <si>
    <t>Polyamine transport protein specific for spermine; localizes to the plasma membrane; member of the major facilitator superfamily</t>
  </si>
  <si>
    <t>polyamine transport</t>
  </si>
  <si>
    <t>fr1844</t>
  </si>
  <si>
    <t>Pipas_chr1-1_0030</t>
  </si>
  <si>
    <t>GAP1</t>
  </si>
  <si>
    <t>General amino acid permease; Gap1p senses the presence of amino acid substrates to regulate localization to the plasma membrane when needed</t>
  </si>
  <si>
    <t>sng414</t>
  </si>
  <si>
    <t>Pipas_chr4_0828</t>
  </si>
  <si>
    <t>PAS_chr4_0828</t>
  </si>
  <si>
    <t>Myo-inositol transporter with strong similarity to the major myo-inositol transporter Itr1p, member of the sugar transporter superfamily; expressed constitutively</t>
  </si>
  <si>
    <t>ITR1</t>
  </si>
  <si>
    <t>smp91</t>
  </si>
  <si>
    <t>Pipas_chr2-2_0065</t>
  </si>
  <si>
    <t>AQR1</t>
  </si>
  <si>
    <t>Plasma membrane multidrug transporter of the major facilitator sup</t>
  </si>
  <si>
    <t>fr10532</t>
  </si>
  <si>
    <t>Pipas_chr2-1_0489</t>
  </si>
  <si>
    <t>ITR2</t>
  </si>
  <si>
    <t>fr100</t>
  </si>
  <si>
    <t>Pipas_chr2-2_0391</t>
  </si>
  <si>
    <t>MEP1</t>
  </si>
  <si>
    <t>Ammonium permease; belongs to a ubiquitous family of cytoplasmic membrane proteins that transport only ammonium (NH4+); expression is under the nitrogen catabolite repression regulation</t>
  </si>
  <si>
    <t>fr6878</t>
  </si>
  <si>
    <t>Pipas_chr4_0832</t>
  </si>
  <si>
    <t>PDR12</t>
  </si>
  <si>
    <t>Plasma membrane ATP-binding cassette (ABC) transporter, weak-acid-inducible multidrug transporter required for weak organic acid resistance; induced by sorbate and benzoate and regulated by War1p; mutants exhibit sorbate hypersensitivity</t>
  </si>
  <si>
    <t>fr7775</t>
  </si>
  <si>
    <t>Pipas_chr3_0763</t>
  </si>
  <si>
    <t>AQY1</t>
  </si>
  <si>
    <t>Spore-specific water channel that mediates the transport of water across cell membranes, developmentally controlled; may play a role in spore maturation, probably by allowing water outflow, may be involved in freeze tolerance</t>
  </si>
  <si>
    <t>fr4046</t>
  </si>
  <si>
    <t>Pipas_chr4_0656</t>
  </si>
  <si>
    <t>PAS_chr4_0656</t>
  </si>
  <si>
    <t>MFS general substrate transporter; Major Facilitator Superfamily</t>
  </si>
  <si>
    <t>fr6523</t>
  </si>
  <si>
    <t>Pipas_chr3_0172</t>
  </si>
  <si>
    <t>YHL008C</t>
  </si>
  <si>
    <t>Putative protein of unknown function, may be involved in the uptake of chloride ions; does not appear to be involved in monocarboxylic acid transport; green fluorescent protein (GFP)-fusion protein localizes to the vacuole</t>
  </si>
  <si>
    <t>fr9525</t>
  </si>
  <si>
    <t>Pipas_chr4_0836</t>
  </si>
  <si>
    <t>TPO4</t>
  </si>
  <si>
    <t>Polyamine transport protein, recognizes spermine, putrescine, and spermidine; localizes to the plasma membrane; member of the major facilitator superfamily</t>
  </si>
  <si>
    <t>fr4947</t>
  </si>
  <si>
    <t>Pipas_chr2-1_0874</t>
  </si>
  <si>
    <t>ATO2</t>
  </si>
  <si>
    <t>Putative transmembrane protein involved in export of ammonia; ammonia is a starvation signal that promotes cell death in aging colonies; phosphorylated in mitochondria, ATO2 has a paralog, ADY2</t>
  </si>
  <si>
    <t>fr9077</t>
  </si>
  <si>
    <t>Pipas_chr1-4_0636</t>
  </si>
  <si>
    <t>PAS_chr1-4_0636</t>
  </si>
  <si>
    <t>Major facilitator superfamily, one of three proteins with similarity to  YIL166C (putative protein with similarity to allantoate permease Dal5), similarity also to putative Vitamin H transporters of Aspergillus</t>
  </si>
  <si>
    <t>fr3371</t>
  </si>
  <si>
    <t>Pipas_chr2-1_0611</t>
  </si>
  <si>
    <t>SNG1</t>
  </si>
  <si>
    <t>Protein involved in resistance to nitrosoguanidine (MNNG) and 6-azauracil (6-AU); expression is regulated by transcription factors involved in multidrug resistance</t>
  </si>
  <si>
    <t>fr2053</t>
  </si>
  <si>
    <t>Pipas_chr1-4_0194</t>
  </si>
  <si>
    <t>TPO1</t>
  </si>
  <si>
    <t>Polyamine transporter that recognizes spermine, putrescine, and spermidine; catalyzes uptake of polyamines at alkaline pH and excretion at acidic pH; phosphorylation enhances activity and sorting to the plasma membrane</t>
  </si>
  <si>
    <t>fr4393</t>
  </si>
  <si>
    <t>Pipas_chr4_0186</t>
  </si>
  <si>
    <t>YOR1-1</t>
  </si>
  <si>
    <t>YOR1</t>
  </si>
  <si>
    <t>Plasma membrane ATP-binding cassette (ABC) transporter, multidrug transporter mediates export of many different organic anions including oligomycin; similar to human cystic fibrosis transmembrane receptor (CFTR)</t>
  </si>
  <si>
    <t>fr7715</t>
  </si>
  <si>
    <t>Pipas_chr1-4_0431</t>
  </si>
  <si>
    <t>FLR1</t>
  </si>
  <si>
    <t>Plasma membrane multidrug transporter of the major facilitator superfamily, involved in efflux of fluconazole, diazaborine, benomyl, methotrexate, and other drugs; expression induced in cells treated with the mycotoxin patulin</t>
  </si>
  <si>
    <t>fr2479</t>
  </si>
  <si>
    <t>Pipas_chr4_0851</t>
  </si>
  <si>
    <t>PAS_chr4_0851</t>
  </si>
  <si>
    <t>hypothetical protein</t>
  </si>
  <si>
    <t>unknown</t>
  </si>
  <si>
    <t>fr6455</t>
  </si>
  <si>
    <t>Pipas_chr2-1_0064</t>
  </si>
  <si>
    <t>PAS_chr2-1_0064</t>
  </si>
  <si>
    <t>fr4514</t>
  </si>
  <si>
    <t>Pipas_chr2-1_0642</t>
  </si>
  <si>
    <t>PAS_chr2-1_0642</t>
  </si>
  <si>
    <t>fr4926</t>
  </si>
  <si>
    <t>Pipas_chr1-4_0689</t>
  </si>
  <si>
    <t>PAS_chr1-4_0689</t>
  </si>
  <si>
    <t>fr8003</t>
  </si>
  <si>
    <t>Pipas_chr4_0407</t>
  </si>
  <si>
    <t>TMA10</t>
  </si>
  <si>
    <t>Protein of unknown function that associates with ribosomes; putative homolog of the F1F0-ATPase synthase regulator Stf2p</t>
  </si>
  <si>
    <t>fr2132</t>
  </si>
  <si>
    <t>Pipas_chr1-1_0257</t>
  </si>
  <si>
    <t>PAS_chr1-1_0257</t>
  </si>
  <si>
    <t>Fungal protein of unknown function (DUF1774) - conserved in non-Saccharomyces</t>
  </si>
  <si>
    <t>smp214</t>
  </si>
  <si>
    <t>Pipas_chr4_0307</t>
  </si>
  <si>
    <t>YMR244W</t>
  </si>
  <si>
    <t>Putative protein of unknown function</t>
  </si>
  <si>
    <t>fr2304</t>
  </si>
  <si>
    <t>Pipas_chr1-1_0159</t>
  </si>
  <si>
    <t>APD1</t>
  </si>
  <si>
    <t>Protein of unknown function, required for normal localization of actin patches and for normal tolerance of sodium ions and hydrogen peroxide; localizes to both cytoplasm and nucleus</t>
  </si>
  <si>
    <t>fr10860</t>
  </si>
  <si>
    <t>Pipas_chr4_0947</t>
  </si>
  <si>
    <t>PAS_chr4_0947</t>
  </si>
  <si>
    <t>Protein of unknown function (DUF3112)</t>
  </si>
  <si>
    <t>fr2588</t>
  </si>
  <si>
    <t>Pipas_chr1-4_0082</t>
  </si>
  <si>
    <t>YBR056W</t>
  </si>
  <si>
    <t>Putative glycoside hydrolase of the mitochondrial intermembrane space</t>
  </si>
  <si>
    <t>fr3476</t>
  </si>
  <si>
    <t>Pipas_chr1-4_0675</t>
  </si>
  <si>
    <t>AIM17</t>
  </si>
  <si>
    <t>Putative protein of unknown function; the authentic, non-tagged protein is detected in highly purified mitochondria in high-throughput studies; null mutant displays reduced frequency of mitochondrial genome loss</t>
  </si>
  <si>
    <t>fr5627</t>
  </si>
  <si>
    <t>Pipas_chr3_0494</t>
  </si>
  <si>
    <t>PAS_chr3_0494</t>
  </si>
  <si>
    <t>fr682</t>
  </si>
  <si>
    <t>Pipas_chr1-3_0169</t>
  </si>
  <si>
    <t>PAS_chr1-3_0169</t>
  </si>
  <si>
    <t>fr1428</t>
  </si>
  <si>
    <t>Pipas_chr2-1_0539</t>
  </si>
  <si>
    <t>PAS_chr2-1_0539</t>
  </si>
  <si>
    <t>Syndecan domain</t>
  </si>
  <si>
    <t>fr994</t>
  </si>
  <si>
    <t>Pipas_chr4_0602</t>
  </si>
  <si>
    <t>PAS_chr4_0602</t>
  </si>
  <si>
    <t>Acyl CoA binding protein;Acyl-CoA binding protein</t>
  </si>
  <si>
    <t>fr5369</t>
  </si>
  <si>
    <t>Pipas_chr1-1_0157</t>
  </si>
  <si>
    <t>DCG1</t>
  </si>
  <si>
    <t>Protein of unknown function, expression is sensitive to nitrogen catabolite repression and regulated by Dal80p; contains transmembrane domain</t>
  </si>
  <si>
    <t>fr6873</t>
  </si>
  <si>
    <t>Pipas_chr2-1_0240</t>
  </si>
  <si>
    <t>PAS_chr2-1_0240</t>
  </si>
  <si>
    <t>Zinc finger, CHY-type; Zinc finger, RING-type; Rubredoxin-type fold (iron-containing protein involved in electron transfer)</t>
  </si>
  <si>
    <t>fr10596</t>
  </si>
  <si>
    <t>Pipas_chr4_0773</t>
  </si>
  <si>
    <t>PAS_chr4_0773</t>
  </si>
  <si>
    <t>protein of unknown function</t>
  </si>
  <si>
    <t>fr6434</t>
  </si>
  <si>
    <t>Pipas_chr3_0153</t>
  </si>
  <si>
    <t>PAS_chr3_0153</t>
  </si>
  <si>
    <t>AFG1-like ATPase</t>
  </si>
  <si>
    <t>AFG1</t>
  </si>
  <si>
    <t>fr11010</t>
  </si>
  <si>
    <t>Pipas_chr1-1_0094</t>
  </si>
  <si>
    <t>PAS_chr1-1_0094</t>
  </si>
  <si>
    <t>smp480</t>
  </si>
  <si>
    <t>Pipas_chr3_0187</t>
  </si>
  <si>
    <t>PAS_chr3_0187</t>
  </si>
  <si>
    <t>Transmembrane proteins 14C</t>
  </si>
  <si>
    <t>sng11</t>
  </si>
  <si>
    <t>Pipas_chr4_0328</t>
  </si>
  <si>
    <t>PAS_chr4_0328</t>
  </si>
  <si>
    <t>Hypothetical protein_not annotated in NCBI</t>
  </si>
  <si>
    <t>smp356</t>
  </si>
  <si>
    <t>Pipas_chr1-1_0209</t>
  </si>
  <si>
    <t>PAS_chr1-1_0209</t>
  </si>
  <si>
    <t>fr6762</t>
  </si>
  <si>
    <t>Pipas_chr4_0860</t>
  </si>
  <si>
    <t>PAS_chr4_0860</t>
  </si>
  <si>
    <t>protein of unknown function, only in Hansenula polymorpha and Dekkera bruxelliensis</t>
  </si>
  <si>
    <t>fr11560</t>
  </si>
  <si>
    <t>Pipas_chr3_0288</t>
  </si>
  <si>
    <t>PAS_chr3_0288</t>
  </si>
  <si>
    <t>fr5819</t>
  </si>
  <si>
    <t>Pipas_chr4_0687</t>
  </si>
  <si>
    <t>ECM13</t>
  </si>
  <si>
    <t>fr12271</t>
  </si>
  <si>
    <t>Pipas_chr4_0080</t>
  </si>
  <si>
    <t>PAS_chr4_0080</t>
  </si>
  <si>
    <t>fr8412</t>
  </si>
  <si>
    <t>Pipas_chr3_0837</t>
  </si>
  <si>
    <t>PAS_chr3_0837</t>
  </si>
  <si>
    <t>fr3233</t>
  </si>
  <si>
    <t>Pipas_chr4_0820</t>
  </si>
  <si>
    <t>PAS_chr4_0820</t>
  </si>
  <si>
    <t>GFD2</t>
  </si>
  <si>
    <t>DnaQ-domain: DNA polymerase III, epsilon subunit and related 3'-5' exonucleases</t>
  </si>
  <si>
    <t>fr4883</t>
  </si>
  <si>
    <t>Pipas_chr2-2_0022</t>
  </si>
  <si>
    <t>BSC5</t>
  </si>
  <si>
    <t>Protein of unknown function, ORF exhibits genomic organization compatible with a translational readthrough-dependent mode of expression</t>
  </si>
  <si>
    <t>fr879</t>
  </si>
  <si>
    <t>Pipas_chr4_0550</t>
  </si>
  <si>
    <t>YPR127W</t>
  </si>
  <si>
    <t>Protein of unknown function, differentially expressed during alcoholic fermentation; expression activated by transcription factor YRM1/YOR172W; green fluorescent protein (GFP)-fusion protein localizes to both the cytoplasm and the nucleus</t>
  </si>
  <si>
    <t xml:space="preserve">functional </t>
  </si>
  <si>
    <t xml:space="preserve">  category</t>
  </si>
  <si>
    <t>20 of 48 genes, 41.7%</t>
  </si>
  <si>
    <t>FRE3, YDR541C, YDL124W, FRE6, AHP1, FDH1, SOD1, ETR1, OYE2, FET3, FRE2, YNL134C, TRX2, TSA1, TRX1, OYE3, YPR127W, HBN1, SRX1, AIF1</t>
  </si>
  <si>
    <t>10 of 48 genes, 20.8%</t>
  </si>
  <si>
    <t>YDL124W, TRX2, AHP1, TSA1, TRX1, SOD1, GSH1, YAP1, AIF1, SRX1</t>
  </si>
  <si>
    <t>8 of 48 genes, 16.7%</t>
  </si>
  <si>
    <t>YDL124W, TRX2, AHP1, TSA1, TRX1, SOD1, SRX1, YAP1</t>
  </si>
  <si>
    <t>FRE3, FTR1, SIT1, FRE6, TRX2, AHP1, TSA1, TRX1, SOD1, FET3</t>
  </si>
  <si>
    <t>14 of 48 genes, 29.2%</t>
  </si>
  <si>
    <t>YDL124W, TRX2, FLR1, AHP1, TSA1, SNQ2, TRX1, YOR1, SOD1, GSH1, YAP1, FET3, AIF1, SRX1</t>
  </si>
  <si>
    <t>4 of 48 genes, 8.3%</t>
  </si>
  <si>
    <t>6 of 48 genes, 12.5%</t>
  </si>
  <si>
    <t>AHP1, SOD1, GSH1, YAP1, FET3, AIF1</t>
  </si>
  <si>
    <t>7 of 48 genes, 14.6%</t>
  </si>
  <si>
    <t>FRE2, FRE3, FTR1, SIT1, FRE6, SOD1, FET3</t>
  </si>
  <si>
    <t>11 of 48 genes, 22.9%</t>
  </si>
  <si>
    <t>FRE2, FRE3, FTR1, SIT1, FRE6, TRX2, AHP1, TSA1, TRX1, SOD1, FET3</t>
  </si>
  <si>
    <t>FRE2, FRE3, FTR1, SIT1, FRE6, FET3</t>
  </si>
  <si>
    <t>23 of 48 genes, 47.9%</t>
  </si>
  <si>
    <t>FRE3, YDR541C, YDL124W, FRE6, AHP1, FDH1, SOD1, ETR1, GSH1, OYE2, FET3, FRE2, YNL134C, TRX2, TSA1, SNQ2, OYE3, TRX1, YPR127W, YOR1, HBN1, SRX1, AIF1</t>
  </si>
  <si>
    <t>5 of 48 genes, 10.4%</t>
  </si>
  <si>
    <t>FRE3, FTR1, SIT1, FRE6, FET3</t>
  </si>
  <si>
    <t>SOD1, GSH1, YAP1, AIF1</t>
  </si>
  <si>
    <t>response to metal ion</t>
  </si>
  <si>
    <t>25 of 7166 genes, 0.3%</t>
  </si>
  <si>
    <t>AHP1, GSH1, YAP1, FET3</t>
  </si>
  <si>
    <t>TSA1, SOD1, GSH1, YAP1, AIF1</t>
  </si>
  <si>
    <t>cation homeostasis</t>
  </si>
  <si>
    <t>129 of 7166 genes, 1.8%</t>
  </si>
  <si>
    <t>TRX2, AHP1, TSA1, TRX1</t>
  </si>
  <si>
    <t>2 of 48 genes, 4.2%</t>
  </si>
  <si>
    <t>regulation of biological quality</t>
  </si>
  <si>
    <t>416 of 7166 genes, 5.8%</t>
  </si>
  <si>
    <t>no significant GO terms found</t>
  </si>
  <si>
    <t>manganese ion transmembrane transporter activity</t>
  </si>
  <si>
    <t>2 of 21 genes, 9.5%</t>
  </si>
  <si>
    <t>CCC1, PHO84</t>
  </si>
  <si>
    <t>GAP1, TPO3</t>
  </si>
  <si>
    <t>TRX2, OYE2, OYE3, TRX1, SRX1, AIF1</t>
  </si>
  <si>
    <t>3 of 48 genes, 6.2%</t>
  </si>
  <si>
    <t>aldo-keto reductase (NADP) activity</t>
  </si>
  <si>
    <t>YNL134C, YPR127W, YDL124W</t>
  </si>
  <si>
    <t>HBN1, OYE2, OYE3, AIF1</t>
  </si>
  <si>
    <t>iron ion transmembrane transporter activity</t>
  </si>
  <si>
    <t>11 of 7166 genes, 0.2%</t>
  </si>
  <si>
    <t>FTR1, SIT1, FET3</t>
  </si>
  <si>
    <t>AHP1, TSA1, SOD1, SRX1</t>
  </si>
  <si>
    <t>drug transmembrane transporter activity</t>
  </si>
  <si>
    <t>17 of 7166 genes, 0.2%</t>
  </si>
  <si>
    <t>YOR1, FLR1, SNQ2</t>
  </si>
  <si>
    <t>13 of 48 genes, 27.1%</t>
  </si>
  <si>
    <t>FRE2, FRE3, FTR1, SNG1, RGS2, YDL124W, FLR1, AHP1, SNQ2, TPO1, YOR1, FET3, AIF1</t>
  </si>
  <si>
    <t>52 genes: 12 thereof without S.cerevisiae homolog, 2 have more isoforms in P. pastoris than in S. cerevisiae</t>
  </si>
  <si>
    <t>down-regulated: FC&gt;1.5-fold</t>
  </si>
  <si>
    <t>up-regulated: FC&gt;1.5-fold</t>
  </si>
  <si>
    <t>22 genes: 7 thereof without S.cerevisiae homolog</t>
  </si>
  <si>
    <t>transition metal ion transport</t>
  </si>
  <si>
    <t>3 of 21 genes, 14.3%</t>
  </si>
  <si>
    <t>41 of 7166 genes, 0.6%</t>
  </si>
  <si>
    <t>CCC1, PHO84, FRE1</t>
  </si>
  <si>
    <t>down-regulated:</t>
  </si>
  <si>
    <t>BP</t>
  </si>
  <si>
    <t>Gene Ontology term</t>
  </si>
  <si>
    <t>Cluster frequency</t>
  </si>
  <si>
    <t>Genome frequency</t>
  </si>
  <si>
    <t>Corrected P-value</t>
  </si>
  <si>
    <t>FDR</t>
  </si>
  <si>
    <t>FALSE Positives</t>
  </si>
  <si>
    <t>Genes annotated to the term</t>
  </si>
  <si>
    <t>glutamine family amino acid metabolic process</t>
  </si>
  <si>
    <t>63 of 7166 genes, 0.9%</t>
  </si>
  <si>
    <t>12 of 7166 genes, 0.2%</t>
  </si>
  <si>
    <t>MF</t>
  </si>
  <si>
    <t>transporter activity</t>
  </si>
  <si>
    <t>452 of 7166 genes, 6.3%</t>
  </si>
  <si>
    <t>transmembrane transporter activity</t>
  </si>
  <si>
    <t>355 of 7166 genes, 5.0%</t>
  </si>
  <si>
    <t>substrate-specific transmembrane transporter activity</t>
  </si>
  <si>
    <t>319 of 7166 genes, 4.5%</t>
  </si>
  <si>
    <t>CC</t>
  </si>
  <si>
    <t>cell periphery</t>
  </si>
  <si>
    <t>654 of 7166 genes, 9.1%</t>
  </si>
  <si>
    <t>plasma membrane</t>
  </si>
  <si>
    <t>461 of 7166 genes, 6.4%</t>
  </si>
  <si>
    <t>anchored to membrane</t>
  </si>
  <si>
    <t>64 of 7166 genes, 0.9%</t>
  </si>
  <si>
    <t>unannotated</t>
  </si>
  <si>
    <t>up-regulated:</t>
  </si>
  <si>
    <t>response to oxidative stress</t>
  </si>
  <si>
    <t>94 of 7166 genes, 1.3%</t>
  </si>
  <si>
    <t>iron ion homeostasis</t>
  </si>
  <si>
    <t>50 of 7166 genes, 0.7%</t>
  </si>
  <si>
    <t>cellular homeostasis</t>
  </si>
  <si>
    <t>171 of 7166 genes, 2.4%</t>
  </si>
  <si>
    <t>cellular iron ion homeostasis</t>
  </si>
  <si>
    <t>40 of 7166 genes, 0.6%</t>
  </si>
  <si>
    <t>iron assimilation</t>
  </si>
  <si>
    <t>10 of 7166 genes, 0.1%</t>
  </si>
  <si>
    <t>transition metal ion homeostasis</t>
  </si>
  <si>
    <t>74 of 7166 genes, 1.0%</t>
  </si>
  <si>
    <t>metal ion homeostasis</t>
  </si>
  <si>
    <t>95 of 7166 genes, 1.3%</t>
  </si>
  <si>
    <t>oxidation-reduction process</t>
  </si>
  <si>
    <t>446 of 7166 genes, 6.2%</t>
  </si>
  <si>
    <t>single-organism metabolic process</t>
  </si>
  <si>
    <t>1291 of 7166 genes, 18.0%</t>
  </si>
  <si>
    <t>response to chemical stimulus</t>
  </si>
  <si>
    <t>393 of 7166 genes, 5.5%</t>
  </si>
  <si>
    <t>cellular response to oxidative stress</t>
  </si>
  <si>
    <t>88 of 7166 genes, 1.2%</t>
  </si>
  <si>
    <t>response to inorganic substance</t>
  </si>
  <si>
    <t>44 of 7166 genes, 0.6%</t>
  </si>
  <si>
    <t>response to reactive oxygen species</t>
  </si>
  <si>
    <t>19 of 7166 genes, 0.3%</t>
  </si>
  <si>
    <t>TRR1, SOD1, GSH1, YAP1, AIF1</t>
  </si>
  <si>
    <t>oxidoreductase activity</t>
  </si>
  <si>
    <t>342 of 7166 genes, 4.8%</t>
  </si>
  <si>
    <t>antioxidant activity</t>
  </si>
  <si>
    <t>32 of 7166 genes, 0.4%</t>
  </si>
  <si>
    <t>oxidoreductase activity, acting on a sulfur group of donors</t>
  </si>
  <si>
    <t>37 of 7166 genes, 0.5%</t>
  </si>
  <si>
    <t>oxidoreductase activity, oxidizing metal ions</t>
  </si>
  <si>
    <t>ferric-chelate reductase (NADPH) activity</t>
  </si>
  <si>
    <t>6 of 7166 genes, 0.1%</t>
  </si>
  <si>
    <t>cofactor binding</t>
  </si>
  <si>
    <t>155 of 7166 genes, 2.2%</t>
  </si>
  <si>
    <t>organelle envelope lumen</t>
  </si>
  <si>
    <t>68 of 7166 genes, 0.9%</t>
  </si>
  <si>
    <t>mitochondrial intermembrane space</t>
  </si>
  <si>
    <t>flocculation</t>
  </si>
  <si>
    <t>FLO11, FLO10, FLO5, FLO9</t>
  </si>
  <si>
    <t>flocculation via cell wall protein-carbohydrate interaction</t>
  </si>
  <si>
    <t>FLO10, FLO5, FLO9</t>
  </si>
  <si>
    <t>GAP1, CCC1, PDR5, ITR1, AQR1, THI7, MEP1, PIC2, YHL008C, ITR2, RSB1, SMF2, AQY1, TPO4, PDR12, TPO3, PHO84</t>
  </si>
  <si>
    <t>GAP1, ITR2, AQY1, SMF2, CCC1, TPO4, PDR12, PDR5, ITR1, AQR1, THI7, TPO3, PHO84, MEP1, PIC2</t>
  </si>
  <si>
    <t>mannose binding</t>
  </si>
  <si>
    <t>4 of 7166 genes, 0.1%</t>
  </si>
  <si>
    <t>GAP1, ITR2, AQY1, SMF2, CCC1, TPO4, PDR12, ITR1, AQR1, THI7, TPO3, PHO84, MEP1</t>
  </si>
  <si>
    <t>substrate-specific transporter activity</t>
  </si>
  <si>
    <t>383 of 7166 genes, 5.3%</t>
  </si>
  <si>
    <t>GAP1, ITR2, AQY1, SMF2, RSB1, CCC1, TPO4, PDR12, ITR1, AQR1, THI7, TPO3, PHO84, MEP1</t>
  </si>
  <si>
    <t>TRR1, ATX1, YDL124W, TRX2, AHP1, TSA1, HYR1, TRX1, MCR1, SOD1, GSH1, AFG1, YAP1, AIF1, SRX1</t>
  </si>
  <si>
    <t>TRR1, ATX1, YDL124W, TRX2, AHP1, TSA1, HYR1, TRX1, MCR1, SOD1, AFG1, YAP1, SRX1</t>
  </si>
  <si>
    <t>FRE3, FTR1, TRR1, ATX1, SIT1, FRE6, TRX2, AHP1, TSA1, TRX1, GPD1, SOD1, FET3</t>
  </si>
  <si>
    <t>TRR1, AHP1, SOD1, GSH1, YAP1, FET3, AIF1</t>
  </si>
  <si>
    <t>FRE2, FRE3, FTR1, ATX1, SIT1, FRE6, FET3</t>
  </si>
  <si>
    <t>FRE3, FTR1, SIT1, FET3</t>
  </si>
  <si>
    <t>FRE2, FRE3, FTR1, ATX1, SIT1, FRE6, SOD1, FET3</t>
  </si>
  <si>
    <t>homeostatic process</t>
  </si>
  <si>
    <t>258 of 7166 genes, 3.6%</t>
  </si>
  <si>
    <t>FRE2, FRE3, FTR1, TRR1, ATX1, SIT1, FRE6, TRX2, AHP1, TSA1, TRX1, GPD1, SOD1, FET3</t>
  </si>
  <si>
    <t>FRE3, FTR1, ATX1, SIT1, FRE6, FET3</t>
  </si>
  <si>
    <t>cell wall</t>
  </si>
  <si>
    <t>106 of 7166 genes, 1.5%</t>
  </si>
  <si>
    <t>extracellular region</t>
  </si>
  <si>
    <t>102 of 7166 genes, 1.4%</t>
  </si>
  <si>
    <t>TRR1, TRX2, OYE3, TRX1, ECM4, SRX1, AIF1, OYE2</t>
  </si>
  <si>
    <t>TRR1, AHP1, TSA1, SOD1, HYR1, SRX1, ECM4</t>
  </si>
  <si>
    <t>oxidoreductase activity, acting on NAD(P)H</t>
  </si>
  <si>
    <t>30 of 7166 genes, 0.4%</t>
  </si>
  <si>
    <t>TRR1, HBN1, OYE2, OYE3, AIF1, MCR1</t>
  </si>
  <si>
    <t>coenzyme binding</t>
  </si>
  <si>
    <t>101 of 7166 genes, 1.4%</t>
  </si>
  <si>
    <t>YDR541C, TRR1, GOR1, OYE3, FDH1, GPD1, PST2, OYE2, AIF1</t>
  </si>
  <si>
    <t>FRE2, FRE3, FRE6, FET3</t>
  </si>
  <si>
    <t>FRE2, FRE3, FRE6</t>
  </si>
  <si>
    <t>ion transport</t>
  </si>
  <si>
    <t>288 of 7166 genes, 4.0%</t>
  </si>
  <si>
    <t>YHL008C, GAP1, SMF2, RSB1, CCC1, TPO4, AQR1, TPO3, PHO84, FRE1, PIC2, MEP1</t>
  </si>
  <si>
    <t>6 of 91 genes, 6.6%</t>
  </si>
  <si>
    <t>TRR1, RIB3, SOD1, HYR1, TRX1, MCR1</t>
  </si>
  <si>
    <t>23 of 91 genes, 25.3%</t>
  </si>
  <si>
    <t>809 of 7166 genes, 11.3%</t>
  </si>
  <si>
    <t>MPP1, PAS_c048_0005, PAS_chr3_0187, PAS_chr3_0006, PAS_chr1-1_0209, PAS_chr4_0080, PAS_chr4_0991, PAS_chr3_0837, PAS_chr1-3_0166, PAS_chr1-4_0636, PAS_chr3_0288, PAS_chr4_0860, PAS_chr2-2_0470, PAS_chr1-3_0013, PAS_c157_0001, PAS_chr4_0328, PAS_chr1-4_0652, PAS_c034_0013, PAS_chr1-1_0135, PAS_chr3_0030, PAS_chr4_0773, PAS_chr1-1_0094, ArbD</t>
  </si>
  <si>
    <t>high affinity iron permease complex</t>
  </si>
  <si>
    <t>2 of 91 genes, 2.2%</t>
  </si>
  <si>
    <t>2 of 7166 genes, 0.0%</t>
  </si>
  <si>
    <t>FTR1, FET3</t>
  </si>
  <si>
    <t>27 of 91 genes, 29.7%</t>
  </si>
  <si>
    <t>FRE3, YDR541C, YDL124W, FRE6, AHP1, GOR1, MCR1, ECM4, FDH1, SOD1, ETR1, OYE2, FET3, FRE2, TRR1, YNL134C, TRX2, TSA1, HYR1, OYE3, TRX1, GPD1, YPR127W, HBN1, PST2, SRX1, AIF1</t>
  </si>
  <si>
    <t>8 of 91 genes, 8.8%</t>
  </si>
  <si>
    <t>7 of 91 genes, 7.7%</t>
  </si>
  <si>
    <t>11 of 91 genes, 12.1%</t>
  </si>
  <si>
    <t>YDR541C, TRR1, GLY1, GOR1, OYE3, CYS3, FDH1, GPD1, PST2, OYE2, AIF1</t>
  </si>
  <si>
    <t>9 of 91 genes, 9.9%</t>
  </si>
  <si>
    <t>4 of 91 genes, 4.4%</t>
  </si>
  <si>
    <t>3 of 91 genes, 3.3%</t>
  </si>
  <si>
    <t>29 of 91 genes, 31.9%</t>
  </si>
  <si>
    <t>FRE3, YDR541C, ACS1, YDL124W, FRE6, AHP1, GOR1, MCR1, ECM4, FDH1, SOD1, ETR1, OYE2, FET3, FRE2, TRR1, YNL134C, TRX2, TSA1, HYR1, OYE3, TRX1, RIB3, YPR127W, GPD1, HBN1, PST2, SRX1, AIF1</t>
  </si>
  <si>
    <t>15 of 91 genes, 16.5%</t>
  </si>
  <si>
    <t>13 of 91 genes, 14.3%</t>
  </si>
  <si>
    <t>20 of 91 genes, 22.0%</t>
  </si>
  <si>
    <t>YDL124W, FLR1, AHP1, MCR1, SOD1, GSH1, AFG1, FET3, ATX1, TRR1, PDR16, TRX2, TSA1, HYR1, SNQ2, TRX1, YOR1, YAP1, SRX1, AIF1</t>
  </si>
  <si>
    <t>38 of 91 genes, 41.8%</t>
  </si>
  <si>
    <t>FRE3, FRE6, AHP1, GOR1, ECM4, HIS2, ETR1, OYE2, FET3, FRE2, YNL134C, TRR1, TRX2, TSA1, SNQ2, OYE3, TRX1, PCD1, RIB3, YPR127W, HBN1, PST2, YDR541C, ACS1, YDL124W, MCR1, FDH1, SOD1, GSH1, GLY1, FCY1, PDR16, HYR1, CYS3, GPD1, YOR1, SRX1, AIF1</t>
  </si>
  <si>
    <t>5 of 91 genes, 5.5%</t>
  </si>
  <si>
    <t>14 of 91 genes, 15.4%</t>
  </si>
  <si>
    <t>manganese ion transport</t>
  </si>
  <si>
    <t>7 of 7166 genes, 0.1%</t>
  </si>
  <si>
    <t>SMF2, CCC1, PHO84</t>
  </si>
  <si>
    <t>CPA1, ARG5,6, ARG1, GLT1, HIS7, GAD1</t>
  </si>
  <si>
    <t>myo-inositol transmembrane transporter activity</t>
  </si>
  <si>
    <t>ITR1, ITR2</t>
  </si>
  <si>
    <t>polyamine transmembrane transporter activity</t>
  </si>
  <si>
    <t>GAP1, TPO3, TPO4</t>
  </si>
  <si>
    <t>FLO11, GAP1, SLM1, FLO5, UTR2, PDR5, ITR1, AQR1, THI7, YPS1, MEP1, EXG1, FLO10, ITR2, GAS1, AQY1, RSB1, TPO4, PDR12, FLO9, TPO3, PHO84, FRE1</t>
  </si>
  <si>
    <t>FLO11, GAP1, SLM1, PDR5, ITR1, AQR1, THI7, YPS1, MEP1, ITR2, GAS1, RSB1, AQY1, TPO4, PDR12, TPO3, PHO84, FRE1</t>
  </si>
  <si>
    <t>FLO11, FLO10, FLO5, GAS1, UTR2, YPS1, FLO9</t>
  </si>
  <si>
    <t>FLO11, FLO10, EXG1, FLO5, GAS1, UTR2, FLO9, YPS1</t>
  </si>
  <si>
    <t>FLO11, FLO10, EXG1, FLO5, GAS1, UTR2, FLO9</t>
  </si>
  <si>
    <t>cell redox homeostasis</t>
  </si>
  <si>
    <t>TRR1, TRX2, AHP1, TSA1, TRX1</t>
  </si>
  <si>
    <t>response to oxygen-containing compound</t>
  </si>
  <si>
    <t>51 of 7166 genes, 0.7%</t>
  </si>
  <si>
    <t>TRR1, TSA1, SOD1, GSH1, YAP1, AIF1</t>
  </si>
  <si>
    <t>cellular response to chemical stimulus</t>
  </si>
  <si>
    <t>284 of 7166 genes, 4.0%</t>
  </si>
  <si>
    <t>YDR541C, YNL134C, FDH1, YPR127W, YDL124W, GPD1, GOR1</t>
  </si>
  <si>
    <t>oxidoreductase activity, acting on CH-OH group of donors</t>
  </si>
  <si>
    <t>90 of 7166 genes, 1.3%</t>
  </si>
  <si>
    <t>peroxiredoxin activity</t>
  </si>
  <si>
    <t>9 of 7166 genes, 0.1%</t>
  </si>
  <si>
    <t>AHP1, TSA1, HYR1</t>
  </si>
  <si>
    <t>NADPH dehydrogenase activity</t>
  </si>
  <si>
    <t>OYE2, OYE3</t>
  </si>
  <si>
    <t>16 of 91 genes, 17.6%</t>
  </si>
  <si>
    <t>FRE3, SNG1, YDL124W, FLR1, AHP1, TPO1, ATO2, FET3, FTR1, FRE2, PDR16, RGS2, SNQ2, YOR1, PST2, AIF1</t>
  </si>
  <si>
    <t>23 of 71 genes, 32.4%</t>
  </si>
  <si>
    <t>18 of 71 genes, 25.4%</t>
  </si>
  <si>
    <t>7 of 71 genes, 9.9%</t>
  </si>
  <si>
    <t>8 of 71 genes, 11.3%</t>
  </si>
  <si>
    <t>intrinsic to membrane</t>
  </si>
  <si>
    <t>27 of 71 genes, 38.0%</t>
  </si>
  <si>
    <t>1410 of 7166 genes, 19.7%</t>
  </si>
  <si>
    <t>FLO11, GAP1, FLO5, KTR1, UTR2, CCC1, PDR5, YMR244W, ITR1, THI7, AQR1, YPS1, MEP1, PIC2, YHL008C, FLO10, ITR2, GAS1, AQY1, SMF2, RSB1, TPO4, PDR12, FLO9, TPO3, PHO84, FRE1</t>
  </si>
  <si>
    <t>17 of 71 genes, 23.9%</t>
  </si>
  <si>
    <t>15 of 71 genes, 21.1%</t>
  </si>
  <si>
    <t>3 of 71 genes, 4.2%</t>
  </si>
  <si>
    <t>13 of 71 genes, 18.3%</t>
  </si>
  <si>
    <t>14 of 71 genes, 19.7%</t>
  </si>
  <si>
    <t>2 of 71 genes, 2.8%</t>
  </si>
  <si>
    <t>4 of 71 genes, 5.6%</t>
  </si>
  <si>
    <t>12 of 71 genes, 16.9%</t>
  </si>
  <si>
    <t>6 of 71 genes, 8.5%</t>
  </si>
  <si>
    <t>72 genes: 19 thereof without S.cerevisiae homolog, 1 have more isoforms in P. pastoris than in S. cerevisiae</t>
  </si>
  <si>
    <t>98 genes: 23 thereof without S.cerevisiae homolog, 2 have more isoforms in P. pastoris than in S. cerevisiae</t>
  </si>
  <si>
    <t>Oligo_ID</t>
  </si>
  <si>
    <t>Probe_ID</t>
  </si>
  <si>
    <t>Short_Name_Pp</t>
  </si>
  <si>
    <t>Short_Name_Sc</t>
  </si>
  <si>
    <t>Description (based on  Saccharomyces genome database)</t>
  </si>
  <si>
    <t>YapTrp/Trp_log2FC</t>
  </si>
  <si>
    <t>YapTrp/Trp_adjPV</t>
  </si>
  <si>
    <t>mean log2FC</t>
  </si>
  <si>
    <t>for GOterm</t>
  </si>
  <si>
    <t>YAP binding site</t>
  </si>
  <si>
    <t>´+ strand</t>
  </si>
  <si>
    <t>´- strand</t>
  </si>
  <si>
    <t>fr1711</t>
  </si>
  <si>
    <t>Pipas_chr3_0965</t>
  </si>
  <si>
    <t>GAD1</t>
  </si>
  <si>
    <t>Glutamate decarboxylase, converts glutamate into gamma-aminobutyric acid (GABA) during glutamate catabolism; involved in response to oxidative stress</t>
  </si>
  <si>
    <t>amino acids</t>
  </si>
  <si>
    <t>amino acids, glutamine family</t>
  </si>
  <si>
    <t>fr11799</t>
  </si>
  <si>
    <t>Pipas_chr3_1024</t>
  </si>
  <si>
    <t>GLT1</t>
  </si>
  <si>
    <t>NAD(+)-dependent glutamate synthase (GOGAT), synthesizes glutamate from glutamine and alpha-ketoglutarate; with Gln1p, forms the secondary pathway for glutamate biosynthesis from ammonia; expression regulated by nitrogen source</t>
  </si>
  <si>
    <t>fr4494</t>
  </si>
  <si>
    <t>Pipas_chr4_0138</t>
  </si>
  <si>
    <t>CPA1</t>
  </si>
  <si>
    <t>Small subunit of carbamoyl phosphate synthetase, which catalyzes a step in the synthesis of citrulline, an arginine precursor; translationally regulated by an attenuator peptide encoded by YOR302W within the CPA1 mRNA 5'-leader</t>
  </si>
  <si>
    <t>fr8681</t>
  </si>
  <si>
    <t>Pipas_chr2-2_0145</t>
  </si>
  <si>
    <t>MET13</t>
  </si>
  <si>
    <t>Major isozyme of methylenetetrahydrofolate reductase, catalyzes the reduction of 5,10-methylenetetrahydrofolate to 5-methyltetrahydrofolate in the methionine biosynthesis pathway</t>
  </si>
  <si>
    <t>smp592</t>
  </si>
  <si>
    <t>Pipas_chr4_0703</t>
  </si>
  <si>
    <t>HIS7</t>
  </si>
  <si>
    <t>Imidazole glycerol phosphate synthase (glutamine amidotransferase:cyclase), catalyzes the fifth and sixth steps of histidine biosynthesis and also produces 5-aminoimidazole-4-carboxamide ribotide (AICAR), a purine precursor</t>
  </si>
  <si>
    <t>fr9281</t>
  </si>
  <si>
    <t>Pipas_chr2-1_0168</t>
  </si>
  <si>
    <t>ARG5,6</t>
  </si>
  <si>
    <t>Protein that is processed in the mitochondrion to yield acetylglutamate kinase and N-acetyl-gamma-glutamyl-phosphate reductase, which catalyze the 2nd and 3rd steps in arginine biosynthesis; enzymes form a complex with Arg2p</t>
  </si>
  <si>
    <t>fr4789</t>
  </si>
  <si>
    <t>Pipas_FragB_0053</t>
  </si>
  <si>
    <t>GCV2</t>
  </si>
  <si>
    <t>P subunit of the mitochondrial glycine decarboxylase complex, required for the catabolism of glycine to 5,10-methylene-THF; expression is regulated by levels of 5,10-methylene-THF in the cytoplasm</t>
  </si>
  <si>
    <t>fr6503</t>
  </si>
  <si>
    <t>Pipas_chr3_0216</t>
  </si>
  <si>
    <t>ARG1</t>
  </si>
  <si>
    <t>Arginosuccinate synthetase, catalyzes the formation of L-argininosuccinate from citrulline and L-aspartate in the arginine biosynthesis pathway; potential Cdc28p substrate</t>
  </si>
  <si>
    <t>fr6844</t>
  </si>
  <si>
    <t>Pipas_chr1-1_0397</t>
  </si>
  <si>
    <t>HIS2</t>
  </si>
  <si>
    <t>Histidinolphosphatase, catalyzes the eighth step in histidine biosynthesis; mutations cause histidine auxotrophy and sensitivity to Cu, Co, and Ni salts; transcription is regulated by general amino acid control</t>
  </si>
  <si>
    <t>fr135</t>
  </si>
  <si>
    <t>Pipas_chr4_0112</t>
  </si>
  <si>
    <t>GLY1</t>
  </si>
  <si>
    <t>Threonine aldolase, catalyzes the cleavage of L-allo-threonine and L-threonine to glycine; involved in glycine biosynthesis</t>
  </si>
  <si>
    <t>fr2006</t>
  </si>
  <si>
    <t>Pipas_chr3_1145</t>
  </si>
  <si>
    <t>FLO5-2</t>
  </si>
  <si>
    <t>FLO5</t>
  </si>
  <si>
    <t>Lectin-like cell wall protein (flocculin) involved in flocculation, binds to mannose chains on the surface of other cells, confers floc-forming ability that is chymotrypsin resistant but heat labile; similar to Flo1p</t>
  </si>
  <si>
    <t>cell wall &amp; glycosylation</t>
  </si>
  <si>
    <t>fr9529</t>
  </si>
  <si>
    <t>Pipas_chr2-1_0454</t>
  </si>
  <si>
    <t>EXG1</t>
  </si>
  <si>
    <t>Major exo-1,3-beta-glucanase of the cell wall, involved in cell wall beta-glucan assembly; exists as three differentially glycosylated isoenzymes</t>
  </si>
  <si>
    <t>fr7784</t>
  </si>
  <si>
    <t>Pipas_chr4_0151</t>
  </si>
  <si>
    <t>FLO104</t>
  </si>
  <si>
    <t>NA</t>
  </si>
  <si>
    <t>Lectin-like protein</t>
  </si>
  <si>
    <t>FLO9</t>
  </si>
  <si>
    <t>fr5263</t>
  </si>
  <si>
    <t>Pipas_chr4_0450</t>
  </si>
  <si>
    <t>PpBMT2</t>
  </si>
  <si>
    <t>beta mannosyl transferase (Pichia pastoris)</t>
  </si>
  <si>
    <t>fr4500</t>
  </si>
  <si>
    <t>Pipas_chr3_0015</t>
  </si>
  <si>
    <t>FLO103</t>
  </si>
  <si>
    <t>FLO10</t>
  </si>
  <si>
    <t>fr3614</t>
  </si>
  <si>
    <t>Pipas_chr2-2_0482</t>
  </si>
  <si>
    <t>FLO11</t>
  </si>
  <si>
    <t>GPI-anchored cell surface glycoprotein (flocculin) required for pseudohyphal formation, invasive growth, flocculation, and biofilms; transcriptionally regulated by the MAPK pathway (via Ste12p and Tec1p) and the cAMP pathway (via Flo8p)</t>
  </si>
  <si>
    <t>fr231</t>
  </si>
  <si>
    <t>Pipas_chr3_1162</t>
  </si>
  <si>
    <t>KTR1</t>
  </si>
  <si>
    <t>Alpha-1,2-mannosyltransferase involved in O- and N-linked protein glycosylation; type II membrane protein; member of the KRE2/MNT1 mannosyltransferase family</t>
  </si>
  <si>
    <t>nv</t>
  </si>
  <si>
    <t>fr7844</t>
  </si>
  <si>
    <t>Pipas_chr1-1_0293</t>
  </si>
  <si>
    <t>UTR2</t>
  </si>
  <si>
    <t>Chitin transglycosylase that functions in the transfer of chitin to beta(1-6) and beta(1-3) glucans in the cell wall; similar to and functionally redundant with Crh1; glycosylphosphatidylinositol (GPI)-anchored protein localized to bud neck</t>
  </si>
  <si>
    <t>fr8737</t>
  </si>
  <si>
    <t>Pipas_chr4_0451</t>
  </si>
  <si>
    <t>PpBMT1</t>
  </si>
  <si>
    <t>fr12237</t>
  </si>
  <si>
    <t>Pipas_chr1-3_0227</t>
  </si>
  <si>
    <t>GAS1-2</t>
  </si>
  <si>
    <t>GAS1</t>
  </si>
  <si>
    <t>Beta-1,3-glucanosyltransferase, required for cell wall assembly</t>
  </si>
  <si>
    <t>fr10178</t>
  </si>
  <si>
    <t>Pipas_chr1-1_0135</t>
  </si>
  <si>
    <t>PAS_chr1-1_0135</t>
  </si>
  <si>
    <t>secretory serin-rich protein, putative cell wall protein</t>
  </si>
  <si>
    <t>fr4042</t>
  </si>
  <si>
    <t>Pipas_chr1-4_0410</t>
  </si>
  <si>
    <t>YJR061W</t>
  </si>
  <si>
    <t>Putative protein of unknown function; non-essential gene with similarity to Mnn4, a putative membrane protein involved in glycosylation; transcription repressed by Rm101p</t>
  </si>
  <si>
    <t>fr12290</t>
  </si>
  <si>
    <t>Pipas_chr3_0030</t>
  </si>
  <si>
    <t>PAS_chr3_0030</t>
  </si>
  <si>
    <t>Bacterial adhesins</t>
  </si>
  <si>
    <t>fr2370</t>
  </si>
  <si>
    <t>Pipas_c048_0005</t>
  </si>
  <si>
    <t>PAS_c048_0005</t>
  </si>
  <si>
    <t>PP7435_Chr4-0039; putative secreted protein, GPI-anchored protein</t>
  </si>
  <si>
    <t>fr10758</t>
  </si>
  <si>
    <t>Pipas_chr3_0648</t>
  </si>
  <si>
    <t>THI4</t>
  </si>
  <si>
    <t>Thiazole synthase, catalyzes formation of a thiazole intermediate during thiamine biosynthesis; required for mitochondrial genome stability in response to DNA damaging agents</t>
  </si>
  <si>
    <t>cofactor</t>
  </si>
  <si>
    <t>fr5306</t>
  </si>
  <si>
    <t>Pipas_chr1-4_0393</t>
  </si>
  <si>
    <t>SNZ3</t>
  </si>
  <si>
    <t>Member of a stationary phase-induced gene family; transcription of SNZ2 is induced prior to diauxic shift, and also in the absence of thiamin in a Thi2p-dependent manner; forms a coregulated gene pair with SNO3</t>
  </si>
  <si>
    <t>smp55</t>
  </si>
  <si>
    <t>Pipas_chr3_0649</t>
  </si>
  <si>
    <t>THI7</t>
  </si>
  <si>
    <t>Plasma membrane transporter responsible for the uptake of thiamine, member of the major facilitator superfamily of transporters; mutation of human ortholog causes thiamine-responsive megaloblastic anemia</t>
  </si>
  <si>
    <t>fr3974</t>
  </si>
  <si>
    <t>Pipas_chr3_0167</t>
  </si>
  <si>
    <t>RIB3</t>
  </si>
  <si>
    <t>3,4-dihydroxy-2-butanone-4-phosphate synthase (DHBP synthase), required for riboflavin biosynthesis from ribulose-5-phosphate, also has an unrelated function in mitochondrial respiration</t>
  </si>
  <si>
    <t>fr7232</t>
  </si>
  <si>
    <t>Pipas_chr1-4_0418</t>
  </si>
  <si>
    <t>SLM1</t>
  </si>
  <si>
    <t>Phosphoinositide PI4,5P(2) binding protein, forms a complex with Slm2p; acts downstream of Mss4p in a pathway regulating actin cytoskeleton organization in response to stress; phosphorylated by the TORC2 complex</t>
  </si>
  <si>
    <t>cytoskeleton</t>
  </si>
  <si>
    <t>fr4405</t>
  </si>
  <si>
    <t>Pipas_chr2-2_0113</t>
  </si>
  <si>
    <t>INO1</t>
  </si>
  <si>
    <t>Inositol-3-phosphate synthase, involved in synthesis of inositol phosphates and inositol-containing phospholipids; transcription is coregulated with other phospholipid biosynthetic genes by Ino2p and Ino4p, which bind the UASINO DNA element</t>
  </si>
  <si>
    <t>lipid metabolism</t>
  </si>
  <si>
    <t>phospholipid metabolism</t>
  </si>
  <si>
    <t>fr161</t>
  </si>
  <si>
    <t>Pipas_chr4_0498</t>
  </si>
  <si>
    <t>RSB1</t>
  </si>
  <si>
    <t>Suppressor of sphingoid long chain base (LCB) sensitivity of an LCB-lyase mutation; putative integral membrane transporter or flippase that may transport LCBs from the cytoplasmic side toward the extracytoplasmic side of the membrane</t>
  </si>
  <si>
    <t>fr10692</t>
  </si>
  <si>
    <t>Pipas_chr4_0564</t>
  </si>
  <si>
    <t>PDR16</t>
  </si>
  <si>
    <t>Phosphatidylinositol transfer protein (PITP) controlled by the multiple drug resistance regulator Pdr1p, localizes to lipid particles and microsomes, controls levels of various lipids, may regulate lipid synthesis, homologous to Pdr17p</t>
  </si>
  <si>
    <t>phospholipid transport</t>
  </si>
  <si>
    <t>smp726</t>
  </si>
  <si>
    <t>Pipas_chr1-4_0164</t>
  </si>
  <si>
    <t>PRY2</t>
  </si>
  <si>
    <t>secreted sterol-binding protein involved in sterol quality control cycle, has similarity to Pry1p and Pry3p</t>
  </si>
  <si>
    <t>lipid turnover</t>
  </si>
  <si>
    <t>fr12683</t>
  </si>
  <si>
    <t>Pipas_chr1-4_0338</t>
  </si>
  <si>
    <t>ICL1</t>
  </si>
  <si>
    <t>Isocitrate lyase, catalyzes the formation of succinate and glyoxylate from isocitrate, a key reaction of the glyoxylate cycle; expression of ICL1 is induced by growth on ethanol and repressed by growth on glucose</t>
  </si>
  <si>
    <t>metabolism</t>
  </si>
  <si>
    <t>fr9971</t>
  </si>
  <si>
    <t>Pipas_chr4_0191</t>
  </si>
  <si>
    <t>DAL7</t>
  </si>
  <si>
    <t>Malate synthase, role in allantoin degradation unknown; expression sensitive to nitrogen catabolite repression and induced by allophanate, an intermediate in allantoin degradation</t>
  </si>
  <si>
    <t>fr1384</t>
  </si>
  <si>
    <t>Pipas_chr2-1_0016</t>
  </si>
  <si>
    <t>DOG1</t>
  </si>
  <si>
    <t>2-deoxyglucose-6-phosphate phosphatase, similar to Dog2p, member of a family of low molecular weight phosphatases; confers 2-deoxyglucose resistance when overexpressed, in vivo substrate has not yet been identified</t>
  </si>
  <si>
    <t>fr8070</t>
  </si>
  <si>
    <t>Pipas_chr3_0987</t>
  </si>
  <si>
    <t>ALD5</t>
  </si>
  <si>
    <t>Mitochondrial aldehyde dehydrogenase, involved in regulation or biosynthesis of electron transport chain components and acetate formation; activated by K+; utilizes NADP+ as the preferred coenzyme; constitutively expressed</t>
  </si>
  <si>
    <t>metabolism, oxido-reductase activity</t>
  </si>
  <si>
    <t>fr1982</t>
  </si>
  <si>
    <t>Pipas_chr2-2_0019</t>
  </si>
  <si>
    <t>ArbD</t>
  </si>
  <si>
    <t>D-arabinitol 2-dehydrogenase</t>
  </si>
  <si>
    <t>fr447</t>
  </si>
  <si>
    <t>Pipas_chr2-1_0767</t>
  </si>
  <si>
    <t>ACS1</t>
  </si>
  <si>
    <t>Acetyl-coA synthetase isoform which, along with Acs2p, is the nuclear source of acetyl-coA for histone acetylation; expressed during growth on nonfermentable carbon sources and under aerobic conditions</t>
  </si>
  <si>
    <t>fr6764</t>
  </si>
  <si>
    <t>Pipas_chr2-2_0111</t>
  </si>
  <si>
    <t>GPD1</t>
  </si>
  <si>
    <t>NAD-dependent glycerol-3-phosphate dehydrogenase, key enzyme of glycerol synthesis, essential for growth under osmotic stress; expression regulated by high-osmolarity glycerol response pathway; homolog of Gpd2p</t>
  </si>
  <si>
    <t>fr1695</t>
  </si>
  <si>
    <t>Pipas_chr4_0593</t>
  </si>
  <si>
    <t>GOR1</t>
  </si>
  <si>
    <t>Glyoxylate reductase; null mutation results in increased biomass after diauxic shift; the authentic, non-tagged protein is detected in highly purified mitochondria in high-throughput studies</t>
  </si>
  <si>
    <t>fr4452</t>
  </si>
  <si>
    <t>Pipas_chr4_0588</t>
  </si>
  <si>
    <t>RGS2</t>
  </si>
  <si>
    <t>Negative regulator of glucose-induced cAMP signaling; directly activates the GTPase activity of the heterotrimeric G protein alpha subunit Gpa2p</t>
  </si>
  <si>
    <t>fr2149</t>
  </si>
  <si>
    <t>Pipas_chr3_0982</t>
  </si>
  <si>
    <t>FRE1</t>
  </si>
  <si>
    <t>Ferric reductase and cupric reductase, reduces siderophore-bound iron and oxidized copper prior to uptake by transporters; expression induced by low copper and iron levels</t>
  </si>
  <si>
    <t>fr484</t>
  </si>
  <si>
    <t>Pipas_chr4_0181</t>
  </si>
  <si>
    <t>CTR1</t>
  </si>
  <si>
    <t>High-affinity copper transporter of the plasma membrane, mediates nearly all copper uptake under low copper conditions; transcriptionally induced at low copper levels and degraded at high copper levels</t>
  </si>
  <si>
    <t>smp294</t>
  </si>
  <si>
    <t>Pipas_chr4_0337</t>
  </si>
  <si>
    <t>PHO84</t>
  </si>
  <si>
    <t>High-affinity inorganic phosphate (Pi) transporter and low-affinity manganese transporter; regulated by Pho4p and Spt7p; mutation confers resistance to arsenate; exit from the ER during maturation requires Pho86p</t>
  </si>
  <si>
    <t>fr9940</t>
  </si>
  <si>
    <t>Pipas_chr3_0372</t>
  </si>
  <si>
    <t>CCC1</t>
  </si>
  <si>
    <t>Putative vacuolar Fe2+/Mn2+ transporter; suppresses respiratory deficit of yfh1 mutants, which lack the ortholog of mammalian frataxin, by preventing mitochondrial iron accumulation</t>
  </si>
  <si>
    <t>fr4917</t>
  </si>
  <si>
    <t>Pipas_chr4_0488</t>
  </si>
  <si>
    <t>PIC2</t>
  </si>
  <si>
    <t>Mitochondrial phosphate carrier, imports inorganic phosphate  and copper into mitochondria; functionally redundant with Mir1p but less abundant than Mir1p under normal conditions; expression is induced at high temperature, import of copper into the mitochondrial matrix for eventual assembly of cytochrome c oxidase</t>
  </si>
  <si>
    <t>fr7459</t>
  </si>
  <si>
    <t>Pipas_chr3_0141</t>
  </si>
  <si>
    <t>PAS_chr3_0141</t>
  </si>
  <si>
    <t>High-affinity inorganic phosphate (Pi) transporter and low-affinity manganese transporter</t>
  </si>
  <si>
    <t>fr1742</t>
  </si>
  <si>
    <t>Pipas_chr1-4_0395</t>
  </si>
  <si>
    <t>FEP1</t>
  </si>
  <si>
    <t>iron responsive transcription factor, a GATA type TF regulates the high affinity iron uptake system in P. pastoris (Miele et al. 2007), negative regulator of iron uptake genes</t>
  </si>
  <si>
    <t>fr2733</t>
  </si>
  <si>
    <t>Pipas_chr2-1_0667</t>
  </si>
  <si>
    <t>FRA1-2</t>
  </si>
  <si>
    <t>FRA1</t>
  </si>
  <si>
    <t>Protein involved in negative regulation of transcription of iron regulon; forms an iron independent complex with Fra2p, Grx3p, and Grx4p; cytosolic; mutant fails to repress transcription of iron regulon and is defective in spore formation</t>
  </si>
  <si>
    <t>sng712</t>
  </si>
  <si>
    <t>Pipas_chr3_0714</t>
  </si>
  <si>
    <t>SMF2</t>
  </si>
  <si>
    <t>Divalent metal ion transporter involved in manganese homeostasis; has broad specificity for di-valent and tri-valent metals; post-translationally regulated by levels of metal ions; member of the Nramp family of metal transport proteins</t>
  </si>
  <si>
    <t>fr1930</t>
  </si>
  <si>
    <t>Pipas_chr1-3_0087</t>
  </si>
  <si>
    <t>ATX1</t>
  </si>
  <si>
    <t>Cytosolic copper metallochaperone that transports copper to the secretory vesicle copper transporter Ccc2p for eventual insertion into Fet3p, which is a multicopper oxidase required for high-affinity iron uptake</t>
  </si>
  <si>
    <t>fr9162</t>
  </si>
  <si>
    <t>Pipas_chr4_0944</t>
  </si>
  <si>
    <t>MZM1</t>
  </si>
  <si>
    <t>Mitochondrial matrix protein with a role in maintaining the labile mitochondrial zinc pool; null mutant has a respiratory growth defect and an elevated frequency of mitochondrial genome loss; overexpression causes cell cycle delay or arrest</t>
  </si>
  <si>
    <t>smp593</t>
  </si>
  <si>
    <t>Pipas_chr4_0779</t>
  </si>
  <si>
    <t>YOR389W</t>
  </si>
  <si>
    <t>Putative protein of unknown function; expression regulated by copper levels</t>
  </si>
  <si>
    <t>fr9868</t>
  </si>
  <si>
    <t>Pipas_chr2-1_0048</t>
  </si>
  <si>
    <t>FRE6</t>
  </si>
  <si>
    <t>Putative ferric reductase with similarity to Fre2p; expression induced by low iron levels</t>
  </si>
  <si>
    <t>fr3191</t>
  </si>
  <si>
    <t>Pipas_chr1-3_0013</t>
  </si>
  <si>
    <t>PAS_chr1-3_0013</t>
  </si>
  <si>
    <t>Isochorismatase family;Isochorismatase-like hydrolases (catalyses the conversion of isochorismate, in the presence of water, to 2,3-dihydroxybenzoate and pyruvate)</t>
  </si>
  <si>
    <t>fr12291</t>
  </si>
  <si>
    <t>Pipas_chr1-4_0040</t>
  </si>
  <si>
    <t>FTR1</t>
  </si>
  <si>
    <t>High affinity iron permease involved in the transport of iron across the plasma membrane; forms complex with Fet3p; expression is regulated by iron</t>
  </si>
  <si>
    <t>smp69</t>
  </si>
  <si>
    <t>Pipas_chr2-1_0787</t>
  </si>
  <si>
    <t>FET3</t>
  </si>
  <si>
    <t>Ferro-O2-oxidoreductase required for high-affinity iron uptake and involved in mediating resistance to copper ion toxicity, belongs to class of integral membrane multicopper oxidases</t>
  </si>
  <si>
    <t>fr613</t>
  </si>
  <si>
    <t>Pipas_chr2-2_0470</t>
  </si>
  <si>
    <t>PAS_chr2-2_0470</t>
  </si>
  <si>
    <t>homologous to Candida CIP1 protein, which is induced upon cadmium stress and other stresses</t>
  </si>
  <si>
    <t>fr1783</t>
  </si>
  <si>
    <t>Pipas_chr4_0240</t>
  </si>
  <si>
    <t>FRE3</t>
  </si>
  <si>
    <t>Ferric reductase, reduces siderophore-bound iron prior to uptake by transporters; expression induced by low iron levels</t>
  </si>
  <si>
    <t>fr7325</t>
  </si>
  <si>
    <t>Pipas_chr4_0399</t>
  </si>
  <si>
    <t>FRE2</t>
  </si>
  <si>
    <t>Ferric reductase and cupric reductase, reduces siderophore-bound iron and oxidized copper prior to uptake by transporters; expression induced by low iron levels but not by low copper levels</t>
  </si>
  <si>
    <t>fr3429</t>
  </si>
  <si>
    <t>Pipas_chr3_0662</t>
  </si>
  <si>
    <t>SIT1</t>
  </si>
  <si>
    <t>Ferrioxamine B transporter, member of the ARN family of transporters that specifically recognize siderophore-iron chelates; transcription is induced during iron deprivation and diauxic shift; potentially phosphorylated by Cdc28p</t>
  </si>
  <si>
    <t>fr189</t>
  </si>
  <si>
    <t>Pipas_chr1-4_0302</t>
  </si>
  <si>
    <t>CMK2</t>
  </si>
  <si>
    <t>Calmodulin-dependent protein kinase; may play a role in stress response, many CA++/calmodulan dependent phosphorylation substrates demonstrated in vitro, amino acid sequence similar to Cmk1p and mammalian Cam Kinase II</t>
  </si>
  <si>
    <t>other</t>
  </si>
  <si>
    <t>fr2541</t>
  </si>
  <si>
    <t>Pipas_chr2-2_0381</t>
  </si>
  <si>
    <t>ESS1</t>
  </si>
  <si>
    <t>Peptidylprolyl-cis/trans-isomerase (PPIase) specific for phosphorylated serine and threonine residues N-terminal to proline; regulates phosphorylation of the RNA polymerase II large subunit (Rpo21p) C-terminal domain</t>
  </si>
  <si>
    <t>fr6906</t>
  </si>
  <si>
    <t>Pipas_chr1-3_0268</t>
  </si>
  <si>
    <t>CWC15</t>
  </si>
  <si>
    <t>Cwf15/Cwc15 cell cycle control protein; Non-essential protein involved in pre-mRNA splicing, component of a complex containing Cef1p; has similarity to S. pombe Cwf15p</t>
  </si>
  <si>
    <t>fr11882</t>
  </si>
  <si>
    <t>Pipas_chr2-1_0047</t>
  </si>
  <si>
    <t>FCY1</t>
  </si>
  <si>
    <t>Cytosine deaminase, zinc metalloenzyme that catalyzes the hydrolytic deamination of cytosine to uracil; of biomedical interest because it also catalyzes the deamination of 5-fluorocytosine (5FC) to form anticancer drug 5-fluorouracil (5FU)</t>
  </si>
  <si>
    <t>fr10105</t>
  </si>
  <si>
    <t>Pipas_chr1-4_0226</t>
  </si>
  <si>
    <t>PAS_chr1-4_0226</t>
  </si>
  <si>
    <t>related to CAM1 or TEF4</t>
  </si>
  <si>
    <t>CAM1</t>
  </si>
  <si>
    <t>Pipas_chr4_0991</t>
  </si>
  <si>
    <t>PAS_chr4_0991</t>
  </si>
  <si>
    <t>PDI family member, only in Pp and Hp</t>
  </si>
  <si>
    <t>sng1045</t>
  </si>
  <si>
    <t>Pipas_chr1-1_0274</t>
  </si>
  <si>
    <t>IMP2</t>
  </si>
  <si>
    <t>Catalytic subunit of the mitochondrial inner membrane peptidase complex, required for maturation of mitochondrial proteins of the intermembrane space; complex contains Imp1p and Imp2p (both catalytic subunits), and Som1p</t>
  </si>
  <si>
    <t>other, mito</t>
  </si>
  <si>
    <t>fr7714</t>
  </si>
  <si>
    <t>Pipas_chr1-3_0079</t>
  </si>
  <si>
    <t>ETT1</t>
  </si>
  <si>
    <t>Nuclear protein that inhibits replication of Brome mosaic virus in S. cerevisiae, which is a model system for studying replication of positive-strand RNA viruses in their natural hosts; deletion increases stop codon readthrough</t>
  </si>
  <si>
    <t>oxidative stress</t>
  </si>
  <si>
    <t>fr10608</t>
  </si>
  <si>
    <t>Pipas_chr2-1_0315</t>
  </si>
  <si>
    <t>ECM4</t>
  </si>
  <si>
    <t>Omega class glutathione transferase; not essential; similar to Ygr154cp; green fluorescent protein (GFP)-fusion protein localizes to the cytoplasm</t>
  </si>
  <si>
    <t>fr2996</t>
  </si>
  <si>
    <t>Pipas_chr4_0893</t>
  </si>
  <si>
    <t>PTC7</t>
  </si>
  <si>
    <t>Type 2C protein phosphatase (PP2C); alternatively spliced to create two mRNA isoforms; protein from spliced form localizes to the mitochondria while the one from the unspliced form is localized to the nuclear envelope</t>
  </si>
  <si>
    <t>fr7424</t>
  </si>
  <si>
    <t>Pipas_chr2-2_0382</t>
  </si>
  <si>
    <t>HYR1</t>
  </si>
  <si>
    <t>This is the only GPX1 homolog in Pp. Thiol peroxidase that functions as a hydroperoxide receptor to sense intracellular hydroperoxide levels and transduce a redox signal to the Yap1p transcription factor</t>
  </si>
  <si>
    <t>fr7809</t>
  </si>
  <si>
    <t>Pipas_chr1-1_0275</t>
  </si>
  <si>
    <t>CCS1</t>
  </si>
  <si>
    <t>Copper chaperone for superoxide dismutase Sod1p, involved in oxidative stress protection; Met-X-Cys-X2-Cys motif within the N-terminal portion is involved in insertion of copper into Sod1p under conditions of copper deprivation</t>
  </si>
  <si>
    <t>fr4408</t>
  </si>
  <si>
    <t>Pipas_chr1-4_0489</t>
  </si>
  <si>
    <t>CYS3</t>
  </si>
  <si>
    <t>Cystathionine gamma-lyase, catalyzes one of the two reactions involved in the transsulfuration pathway that yields cysteine from homocysteine with the intermediary formation of cystathionine</t>
  </si>
  <si>
    <t>fr2177</t>
  </si>
  <si>
    <t>Pipas_chr2-1_0582</t>
  </si>
  <si>
    <t>HAP1</t>
  </si>
  <si>
    <t>Zinc finger transcription factor involved in the complex regulation of gene expression in response to levels of heme and oxygen</t>
  </si>
  <si>
    <t>fr1952</t>
  </si>
  <si>
    <t>Pipas_chr4_0737</t>
  </si>
  <si>
    <t>MCR1</t>
  </si>
  <si>
    <t>Mitochondrial NADH-cytochrome b5 reductase, involved in ergosterol biosynthesis</t>
  </si>
  <si>
    <t>cc21</t>
  </si>
  <si>
    <t>Pipas_chr1-1_0449</t>
  </si>
  <si>
    <t>PST2</t>
  </si>
  <si>
    <t>Protein with similarity to members of a family of flavodoxin-like proteins; induced by oxidative stress in a Yap1p dependent manner; the authentic, non-tagged protein is detected in highly purified mitochondria in high-throughput studies</t>
  </si>
  <si>
    <t>fr7947</t>
  </si>
  <si>
    <t>Pipas_chr2-2_0480</t>
  </si>
  <si>
    <t>TRR1</t>
  </si>
  <si>
    <t>Cytoplasmic thioredoxin reductase, key regulatory enzyme that determines the redox state of the thioredoxin system, which acts as a disulfide reductase system and protects cells against both oxidative and reductive stress</t>
  </si>
  <si>
    <t>fr658</t>
  </si>
  <si>
    <t>Pipas_chr4_0786</t>
  </si>
  <si>
    <t>SOD1</t>
  </si>
  <si>
    <t>Cytosolic copper-zinc superoxide dismutase; some mutations are analogous to those that cause ALS (amyotrophic lateral sclerosis) in humans</t>
  </si>
  <si>
    <t>sng890</t>
  </si>
  <si>
    <t>Pipas_chr2-2_0220</t>
  </si>
  <si>
    <t>TSA1</t>
  </si>
  <si>
    <t>Thioredoxin peroxidase, acts as both a ribosome-associated and free cytoplasmic antioxidant; self-associates to form a high-molecular weight chaperone complex under oxidative stress; deletion results in mutator phenotype</t>
  </si>
  <si>
    <t>fr5062</t>
  </si>
  <si>
    <t>Pipas_chr2-2_0080</t>
  </si>
  <si>
    <t>AIF1-1</t>
  </si>
  <si>
    <t>AIF1</t>
  </si>
  <si>
    <t>Mitochondrial cell death effector that translocates to the nucleus in response to apoptotic stimuli, homolog of mammalian Apoptosis-Inducing Factor, putative reductase</t>
  </si>
  <si>
    <t>fr12336</t>
  </si>
  <si>
    <t>Pipas_chr3_0670</t>
  </si>
  <si>
    <t>TRX2</t>
  </si>
  <si>
    <t>Cytoplasmic thioredoxin isoenzyme; part of the thioredoxin system which protects cells against oxidative and reductive stress</t>
  </si>
  <si>
    <t>fr2432</t>
  </si>
  <si>
    <t>Pipas_chr4_0433</t>
  </si>
  <si>
    <t>YDL124W</t>
  </si>
  <si>
    <t>NADPH-dependent alpha-keto amide reductase; reduces aromatic alpha-keto amides, aliphatic alpha-keto esters, and aromatic alpha-keto esters; member of the aldo-keto reductase (AKR) family</t>
  </si>
  <si>
    <t>smp796</t>
  </si>
  <si>
    <t>Pipas_chr2-1_0236</t>
  </si>
  <si>
    <t>SRX1</t>
  </si>
  <si>
    <t>Sulfiredoxin, contributes to oxidative stress resistance by reducing cysteine-sulfinic acid groups in the peroxiredoxin Tsa1p, which is formed upon exposure to oxidants; conserved in higher eukaryotes</t>
  </si>
  <si>
    <t>fr9570</t>
  </si>
  <si>
    <t>Pipas_chr1-1_0184</t>
  </si>
  <si>
    <t>GSH1</t>
  </si>
  <si>
    <t>Gamma glutamylcysteine synthetase catalyzes the first step in glutathione (GSH) biosynthesis; expression induced by oxidants, cadmium, and mercury</t>
  </si>
  <si>
    <t>fr10511</t>
  </si>
  <si>
    <t>Pipas_chr4_0284</t>
  </si>
  <si>
    <t>TRX1</t>
  </si>
  <si>
    <t>Cytoplasmic thioredoxin isoenzyme of the thioredoxin system which protects cells against oxidative and reductive stress, forms LMA1 complex with Pbi2p, acts as a cofactor for Tsa1p, required for ER-Golgi transport and vacuole inheritance</t>
  </si>
  <si>
    <t>fr10625</t>
  </si>
  <si>
    <t>Pipas_chr2-1_0280</t>
  </si>
  <si>
    <t>SNQ2</t>
  </si>
  <si>
    <r>
      <t xml:space="preserve">Sheet Regulated genes: Short names, functional descriptions, fold changes and p-values of differentially regulated genes upon </t>
    </r>
    <r>
      <rPr>
        <i/>
        <sz val="14"/>
        <color indexed="8"/>
        <rFont val="Calibri"/>
        <family val="2"/>
      </rPr>
      <t>YAP1</t>
    </r>
    <r>
      <rPr>
        <sz val="14"/>
        <color indexed="8"/>
        <rFont val="Calibri"/>
        <family val="2"/>
      </rPr>
      <t xml:space="preserve"> overexpression in </t>
    </r>
    <r>
      <rPr>
        <i/>
        <sz val="14"/>
        <color indexed="8"/>
        <rFont val="Calibri"/>
        <family val="2"/>
      </rPr>
      <t>P. pastoris</t>
    </r>
    <r>
      <rPr>
        <sz val="14"/>
        <color indexed="8"/>
        <rFont val="Calibri"/>
        <family val="2"/>
      </rPr>
      <t xml:space="preserve"> secreting trypsinogen (trpYAP1/trp). The presence of YAP1 binding sites predicted by MatInspector is indicated. Functional categories as used for Table 1 are assigned.</t>
    </r>
  </si>
  <si>
    <r>
      <t xml:space="preserve">Sheet GO Term Finder, PV0.02:  Significantly enriched GO terms (corrected P-value &lt; 0.05) within up- and downregulated genes (using no FC cutoff) upon </t>
    </r>
    <r>
      <rPr>
        <i/>
        <sz val="14"/>
        <color indexed="8"/>
        <rFont val="Calibri"/>
        <family val="2"/>
      </rPr>
      <t>YAP1</t>
    </r>
    <r>
      <rPr>
        <sz val="14"/>
        <color indexed="8"/>
        <rFont val="Calibri"/>
        <family val="2"/>
      </rPr>
      <t xml:space="preserve"> overexpression. </t>
    </r>
  </si>
  <si>
    <r>
      <t xml:space="preserve">Sheet GO Term Finder, FC1.5:  Significantly enriched GO terms (corrected P-value &lt; 0.05) within strongly up- and downregulated genes upon </t>
    </r>
    <r>
      <rPr>
        <i/>
        <sz val="14"/>
        <color indexed="8"/>
        <rFont val="Calibri"/>
        <family val="2"/>
      </rPr>
      <t>YAP1</t>
    </r>
    <r>
      <rPr>
        <sz val="14"/>
        <color indexed="8"/>
        <rFont val="Calibri"/>
        <family val="2"/>
      </rPr>
      <t xml:space="preserve"> overexpression, using fold change of 1.5-fold up- or downregulation as additional cutoff criterion.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</si>
</sst>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horizontal="left" indent="8"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 indent="6"/>
    </xf>
    <xf numFmtId="0" fontId="2" fillId="0" borderId="0" xfId="0" applyFont="1" applyAlignment="1">
      <alignment wrapText="1"/>
    </xf>
    <xf numFmtId="11" fontId="2" fillId="0" borderId="0" xfId="0" applyNumberFormat="1" applyFont="1" applyAlignment="1">
      <alignment wrapText="1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Alignment="1">
      <alignment wrapText="1"/>
    </xf>
    <xf numFmtId="168" fontId="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NumberFormat="1" applyFont="1" applyFill="1" applyBorder="1" applyAlignment="1" quotePrefix="1">
      <alignment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11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11" fontId="5" fillId="0" borderId="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11" fontId="6" fillId="0" borderId="0" xfId="0" applyNumberFormat="1" applyFont="1" applyFill="1" applyBorder="1" applyAlignment="1">
      <alignment/>
    </xf>
    <xf numFmtId="168" fontId="6" fillId="0" borderId="0" xfId="0" applyNumberFormat="1" applyFont="1" applyAlignment="1">
      <alignment/>
    </xf>
    <xf numFmtId="11" fontId="6" fillId="0" borderId="0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/>
    </xf>
    <xf numFmtId="168" fontId="6" fillId="0" borderId="0" xfId="0" applyNumberFormat="1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wrapText="1"/>
    </xf>
    <xf numFmtId="2" fontId="6" fillId="0" borderId="12" xfId="0" applyNumberFormat="1" applyFont="1" applyFill="1" applyBorder="1" applyAlignment="1">
      <alignment horizontal="right" wrapText="1"/>
    </xf>
    <xf numFmtId="168" fontId="6" fillId="0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5" fillId="33" borderId="13" xfId="0" applyNumberFormat="1" applyFont="1" applyFill="1" applyBorder="1" applyAlignment="1" quotePrefix="1">
      <alignment horizontal="center" wrapText="1"/>
    </xf>
    <xf numFmtId="0" fontId="5" fillId="33" borderId="14" xfId="0" applyFont="1" applyFill="1" applyBorder="1" applyAlignment="1">
      <alignment wrapText="1"/>
    </xf>
    <xf numFmtId="0" fontId="5" fillId="34" borderId="15" xfId="0" applyFont="1" applyFill="1" applyBorder="1" applyAlignment="1">
      <alignment horizontal="right" wrapText="1"/>
    </xf>
    <xf numFmtId="0" fontId="5" fillId="33" borderId="16" xfId="0" applyFont="1" applyFill="1" applyBorder="1" applyAlignment="1">
      <alignment wrapText="1"/>
    </xf>
    <xf numFmtId="0" fontId="6" fillId="0" borderId="0" xfId="0" applyNumberFormat="1" applyFont="1" applyAlignment="1">
      <alignment/>
    </xf>
    <xf numFmtId="11" fontId="6" fillId="0" borderId="12" xfId="0" applyNumberFormat="1" applyFont="1" applyFill="1" applyBorder="1" applyAlignment="1">
      <alignment horizontal="right" wrapText="1"/>
    </xf>
    <xf numFmtId="11" fontId="5" fillId="33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indexed="10"/>
      </font>
      <fill>
        <patternFill>
          <bgColor indexed="47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93300"/>
      </font>
      <fill>
        <patternFill>
          <bgColor rgb="FFFFFF99"/>
        </patternFill>
      </fill>
      <border/>
    </dxf>
    <dxf>
      <font>
        <color rgb="FF339966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9.140625" style="0" customWidth="1"/>
    <col min="2" max="2" width="57.8515625" style="0" customWidth="1"/>
    <col min="3" max="3" width="21.421875" style="0" customWidth="1"/>
    <col min="4" max="4" width="24.140625" style="0" customWidth="1"/>
    <col min="5" max="5" width="10.421875" style="3" customWidth="1"/>
    <col min="6" max="6" width="9.140625" style="0" customWidth="1"/>
    <col min="7" max="7" width="9.7109375" style="0" customWidth="1"/>
  </cols>
  <sheetData>
    <row r="1" spans="1:5" s="1" customFormat="1" ht="15">
      <c r="A1" s="1" t="s">
        <v>382</v>
      </c>
      <c r="E1" s="2"/>
    </row>
    <row r="2" spans="1:13" ht="15">
      <c r="A2" t="s">
        <v>384</v>
      </c>
      <c r="M2" s="20"/>
    </row>
    <row r="3" ht="15">
      <c r="M3" s="20"/>
    </row>
    <row r="4" spans="1:13" s="1" customFormat="1" ht="27.75" customHeight="1">
      <c r="A4" s="1" t="s">
        <v>390</v>
      </c>
      <c r="B4" s="1" t="s">
        <v>391</v>
      </c>
      <c r="C4" s="1" t="s">
        <v>392</v>
      </c>
      <c r="D4" s="1" t="s">
        <v>393</v>
      </c>
      <c r="E4" s="19" t="s">
        <v>394</v>
      </c>
      <c r="F4" s="1" t="s">
        <v>395</v>
      </c>
      <c r="G4" s="18" t="s">
        <v>396</v>
      </c>
      <c r="H4" s="1" t="s">
        <v>397</v>
      </c>
      <c r="M4" s="20"/>
    </row>
    <row r="5" spans="2:13" ht="15">
      <c r="B5" s="20" t="s">
        <v>385</v>
      </c>
      <c r="C5" s="20" t="s">
        <v>386</v>
      </c>
      <c r="D5" s="20" t="s">
        <v>387</v>
      </c>
      <c r="E5" s="22">
        <v>0.01549</v>
      </c>
      <c r="F5" s="22">
        <v>0.09</v>
      </c>
      <c r="G5" s="20">
        <v>0.18</v>
      </c>
      <c r="H5" t="s">
        <v>388</v>
      </c>
      <c r="M5" s="20"/>
    </row>
    <row r="6" spans="2:13" ht="15">
      <c r="B6" s="12" t="s">
        <v>526</v>
      </c>
      <c r="C6" s="20" t="s">
        <v>364</v>
      </c>
      <c r="D6" s="20" t="s">
        <v>527</v>
      </c>
      <c r="E6" s="22">
        <v>0.01225</v>
      </c>
      <c r="F6" s="22">
        <v>0.1</v>
      </c>
      <c r="G6" s="20">
        <v>0.1</v>
      </c>
      <c r="H6" t="s">
        <v>365</v>
      </c>
      <c r="M6" s="20"/>
    </row>
    <row r="7" ht="22.5" customHeight="1"/>
    <row r="8" spans="1:8" s="1" customFormat="1" ht="30">
      <c r="A8" s="1" t="s">
        <v>401</v>
      </c>
      <c r="B8" s="1" t="s">
        <v>391</v>
      </c>
      <c r="C8" s="1" t="s">
        <v>392</v>
      </c>
      <c r="D8" s="1" t="s">
        <v>393</v>
      </c>
      <c r="E8" s="19" t="s">
        <v>394</v>
      </c>
      <c r="F8" s="11" t="s">
        <v>395</v>
      </c>
      <c r="G8" s="18" t="s">
        <v>396</v>
      </c>
      <c r="H8" s="1" t="s">
        <v>397</v>
      </c>
    </row>
    <row r="9" spans="2:8" ht="15">
      <c r="B9" s="20" t="s">
        <v>363</v>
      </c>
      <c r="C9" s="20" t="s">
        <v>364</v>
      </c>
      <c r="D9" s="20" t="s">
        <v>465</v>
      </c>
      <c r="E9" s="22">
        <v>0.00161</v>
      </c>
      <c r="F9" s="22">
        <v>0.06</v>
      </c>
      <c r="G9" s="20">
        <v>0.06</v>
      </c>
      <c r="H9" t="s">
        <v>365</v>
      </c>
    </row>
    <row r="10" spans="2:8" ht="15">
      <c r="B10" s="20" t="s">
        <v>532</v>
      </c>
      <c r="C10" s="20" t="s">
        <v>364</v>
      </c>
      <c r="D10" s="20" t="s">
        <v>426</v>
      </c>
      <c r="E10" s="22">
        <v>0.01197</v>
      </c>
      <c r="F10" s="22">
        <v>0.05</v>
      </c>
      <c r="G10" s="20">
        <v>0.1</v>
      </c>
      <c r="H10" t="s">
        <v>366</v>
      </c>
    </row>
    <row r="11" spans="2:8" ht="21" customHeight="1">
      <c r="B11" s="16"/>
      <c r="C11" s="4"/>
      <c r="D11" s="4"/>
      <c r="E11" s="5"/>
      <c r="F11" s="6"/>
      <c r="G11" s="4"/>
      <c r="H11" s="4"/>
    </row>
    <row r="12" spans="1:14" s="1" customFormat="1" ht="15">
      <c r="A12" s="1" t="s">
        <v>408</v>
      </c>
      <c r="B12" s="1" t="s">
        <v>362</v>
      </c>
      <c r="E12" s="19"/>
      <c r="F12" s="11"/>
      <c r="G12" s="18"/>
      <c r="N12" s="20"/>
    </row>
    <row r="13" ht="15">
      <c r="N13" s="20"/>
    </row>
    <row r="15" spans="1:15" ht="15">
      <c r="A15" s="1" t="s">
        <v>383</v>
      </c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ht="15">
      <c r="A16" t="s">
        <v>381</v>
      </c>
    </row>
    <row r="17" spans="2:6" ht="15">
      <c r="B17" s="1"/>
      <c r="F17" s="10"/>
    </row>
    <row r="18" spans="1:15" ht="30">
      <c r="A18" s="1" t="s">
        <v>390</v>
      </c>
      <c r="B18" s="1" t="s">
        <v>391</v>
      </c>
      <c r="C18" s="1" t="s">
        <v>392</v>
      </c>
      <c r="D18" s="1" t="s">
        <v>393</v>
      </c>
      <c r="E18" s="19" t="s">
        <v>394</v>
      </c>
      <c r="F18" s="11" t="s">
        <v>395</v>
      </c>
      <c r="G18" s="18" t="s">
        <v>396</v>
      </c>
      <c r="H18" s="1" t="s">
        <v>397</v>
      </c>
      <c r="I18" s="1"/>
      <c r="J18" s="1"/>
      <c r="K18" s="1"/>
      <c r="L18" s="1"/>
      <c r="M18" s="1"/>
      <c r="N18" s="1"/>
      <c r="O18" s="1"/>
    </row>
    <row r="19" spans="2:15" ht="15">
      <c r="B19" s="4" t="s">
        <v>435</v>
      </c>
      <c r="C19" t="s">
        <v>337</v>
      </c>
      <c r="D19" t="s">
        <v>436</v>
      </c>
      <c r="E19" s="3">
        <v>3.77E-05</v>
      </c>
      <c r="F19" s="10">
        <v>0</v>
      </c>
      <c r="G19">
        <v>0</v>
      </c>
      <c r="H19" t="s">
        <v>338</v>
      </c>
      <c r="L19" s="1"/>
      <c r="M19" s="1"/>
      <c r="N19" s="1"/>
      <c r="O19" s="1"/>
    </row>
    <row r="20" spans="2:15" ht="15">
      <c r="B20" s="14" t="s">
        <v>439</v>
      </c>
      <c r="C20" t="s">
        <v>340</v>
      </c>
      <c r="D20" t="s">
        <v>440</v>
      </c>
      <c r="E20" s="3">
        <v>9.33E-05</v>
      </c>
      <c r="F20" s="10">
        <v>0</v>
      </c>
      <c r="G20">
        <v>0</v>
      </c>
      <c r="H20" t="s">
        <v>341</v>
      </c>
      <c r="L20" s="1"/>
      <c r="M20" s="1"/>
      <c r="N20" s="1"/>
      <c r="O20" s="1"/>
    </row>
    <row r="21" spans="2:15" ht="15">
      <c r="B21" s="12" t="s">
        <v>541</v>
      </c>
      <c r="C21" t="s">
        <v>349</v>
      </c>
      <c r="D21" t="s">
        <v>542</v>
      </c>
      <c r="E21" s="3">
        <v>0.00497</v>
      </c>
      <c r="F21" s="10">
        <v>0</v>
      </c>
      <c r="G21">
        <v>0</v>
      </c>
      <c r="H21" t="s">
        <v>355</v>
      </c>
      <c r="L21" s="1"/>
      <c r="M21" s="1"/>
      <c r="N21" s="1"/>
      <c r="O21" s="1"/>
    </row>
    <row r="22" spans="2:15" ht="15">
      <c r="B22" s="12" t="s">
        <v>352</v>
      </c>
      <c r="C22" t="s">
        <v>339</v>
      </c>
      <c r="D22" t="s">
        <v>353</v>
      </c>
      <c r="E22" s="3">
        <v>0.00495</v>
      </c>
      <c r="F22" s="10">
        <v>0</v>
      </c>
      <c r="G22">
        <v>0</v>
      </c>
      <c r="H22" t="s">
        <v>354</v>
      </c>
      <c r="L22" s="1"/>
      <c r="M22" s="1"/>
      <c r="N22" s="1"/>
      <c r="O22" s="1"/>
    </row>
    <row r="23" spans="2:15" ht="15">
      <c r="B23" s="4" t="s">
        <v>417</v>
      </c>
      <c r="C23" t="s">
        <v>332</v>
      </c>
      <c r="D23" t="s">
        <v>418</v>
      </c>
      <c r="E23" s="3">
        <v>9.85E-08</v>
      </c>
      <c r="F23" s="10">
        <v>0</v>
      </c>
      <c r="G23">
        <v>0</v>
      </c>
      <c r="H23" t="s">
        <v>333</v>
      </c>
      <c r="L23" s="1"/>
      <c r="M23" s="1"/>
      <c r="N23" s="1"/>
      <c r="O23" s="1"/>
    </row>
    <row r="24" spans="2:15" ht="15">
      <c r="B24" s="14" t="s">
        <v>437</v>
      </c>
      <c r="C24" t="s">
        <v>334</v>
      </c>
      <c r="D24" t="s">
        <v>438</v>
      </c>
      <c r="E24" s="3">
        <v>2.32E-05</v>
      </c>
      <c r="F24" s="10">
        <v>0</v>
      </c>
      <c r="G24">
        <v>0</v>
      </c>
      <c r="H24" t="s">
        <v>335</v>
      </c>
      <c r="L24" s="1"/>
      <c r="M24" s="1"/>
      <c r="N24" s="1"/>
      <c r="O24" s="1"/>
    </row>
    <row r="25" spans="2:8" ht="15">
      <c r="B25" s="14" t="s">
        <v>441</v>
      </c>
      <c r="C25" t="s">
        <v>339</v>
      </c>
      <c r="D25" t="s">
        <v>442</v>
      </c>
      <c r="E25" s="3">
        <v>0.00156</v>
      </c>
      <c r="F25" s="10">
        <v>0</v>
      </c>
      <c r="G25">
        <v>0</v>
      </c>
      <c r="H25" t="s">
        <v>351</v>
      </c>
    </row>
    <row r="26" spans="2:8" ht="15">
      <c r="B26" s="4" t="s">
        <v>433</v>
      </c>
      <c r="C26" t="s">
        <v>347</v>
      </c>
      <c r="D26" t="s">
        <v>434</v>
      </c>
      <c r="E26" s="3">
        <v>0.00047</v>
      </c>
      <c r="F26" s="10">
        <v>0</v>
      </c>
      <c r="G26">
        <v>0</v>
      </c>
      <c r="H26" t="s">
        <v>348</v>
      </c>
    </row>
    <row r="27" spans="2:8" ht="15">
      <c r="B27" s="14" t="s">
        <v>431</v>
      </c>
      <c r="C27" t="s">
        <v>330</v>
      </c>
      <c r="D27" t="s">
        <v>432</v>
      </c>
      <c r="E27" s="3">
        <v>4.04E-10</v>
      </c>
      <c r="F27" s="10">
        <v>0</v>
      </c>
      <c r="G27">
        <v>0</v>
      </c>
      <c r="H27" t="s">
        <v>331</v>
      </c>
    </row>
    <row r="28" spans="2:8" ht="15">
      <c r="B28" s="16" t="s">
        <v>477</v>
      </c>
      <c r="C28" t="s">
        <v>344</v>
      </c>
      <c r="D28" t="s">
        <v>478</v>
      </c>
      <c r="E28" s="3">
        <v>0.00018</v>
      </c>
      <c r="F28" s="10">
        <v>0</v>
      </c>
      <c r="G28">
        <v>0</v>
      </c>
      <c r="H28" t="s">
        <v>345</v>
      </c>
    </row>
    <row r="29" spans="2:8" ht="15">
      <c r="B29" s="14" t="s">
        <v>421</v>
      </c>
      <c r="C29" t="s">
        <v>332</v>
      </c>
      <c r="D29" t="s">
        <v>422</v>
      </c>
      <c r="E29" s="3">
        <v>3.36E-05</v>
      </c>
      <c r="F29" s="10">
        <v>0</v>
      </c>
      <c r="G29">
        <v>0</v>
      </c>
      <c r="H29" t="s">
        <v>336</v>
      </c>
    </row>
    <row r="30" spans="2:8" ht="15">
      <c r="B30" s="13" t="s">
        <v>539</v>
      </c>
      <c r="C30" t="s">
        <v>339</v>
      </c>
      <c r="D30" t="s">
        <v>488</v>
      </c>
      <c r="E30" s="3">
        <v>0.01047</v>
      </c>
      <c r="F30" s="10">
        <v>0</v>
      </c>
      <c r="G30">
        <v>0</v>
      </c>
      <c r="H30" t="s">
        <v>358</v>
      </c>
    </row>
    <row r="31" spans="2:10" ht="15">
      <c r="B31" s="16" t="s">
        <v>429</v>
      </c>
      <c r="C31" t="s">
        <v>342</v>
      </c>
      <c r="D31" t="s">
        <v>430</v>
      </c>
      <c r="E31" s="3">
        <v>0.00066</v>
      </c>
      <c r="F31" s="10">
        <v>0</v>
      </c>
      <c r="G31">
        <v>0</v>
      </c>
      <c r="H31" t="s">
        <v>343</v>
      </c>
      <c r="I31" s="4"/>
      <c r="J31" s="4"/>
    </row>
    <row r="32" spans="2:8" ht="15">
      <c r="B32" t="s">
        <v>356</v>
      </c>
      <c r="C32" t="s">
        <v>342</v>
      </c>
      <c r="D32" t="s">
        <v>357</v>
      </c>
      <c r="E32" s="3">
        <v>0.00508</v>
      </c>
      <c r="F32" s="10">
        <v>0</v>
      </c>
      <c r="G32">
        <v>0</v>
      </c>
      <c r="H32" t="s">
        <v>343</v>
      </c>
    </row>
    <row r="33" spans="2:8" ht="15">
      <c r="B33" s="14" t="s">
        <v>427</v>
      </c>
      <c r="C33" t="s">
        <v>342</v>
      </c>
      <c r="D33" t="s">
        <v>428</v>
      </c>
      <c r="E33" s="3">
        <v>0.00012</v>
      </c>
      <c r="F33" s="10">
        <v>0</v>
      </c>
      <c r="G33">
        <v>0</v>
      </c>
      <c r="H33" t="s">
        <v>343</v>
      </c>
    </row>
    <row r="34" spans="2:10" ht="15">
      <c r="B34" s="7" t="s">
        <v>419</v>
      </c>
      <c r="C34" t="s">
        <v>340</v>
      </c>
      <c r="D34" t="s">
        <v>420</v>
      </c>
      <c r="E34" s="3">
        <v>0.0002</v>
      </c>
      <c r="F34" s="10">
        <v>0</v>
      </c>
      <c r="G34">
        <v>0</v>
      </c>
      <c r="H34" t="s">
        <v>346</v>
      </c>
      <c r="I34" s="4"/>
      <c r="J34" s="4"/>
    </row>
    <row r="35" spans="2:12" ht="15">
      <c r="B35" s="8" t="s">
        <v>423</v>
      </c>
      <c r="C35" t="s">
        <v>349</v>
      </c>
      <c r="D35" t="s">
        <v>424</v>
      </c>
      <c r="E35" s="3">
        <v>0.00147</v>
      </c>
      <c r="F35" s="10">
        <v>0</v>
      </c>
      <c r="G35">
        <v>0</v>
      </c>
      <c r="H35" t="s">
        <v>350</v>
      </c>
      <c r="I35" s="15"/>
      <c r="J35" s="15"/>
      <c r="K35" s="15"/>
      <c r="L35" s="15"/>
    </row>
    <row r="36" spans="2:8" ht="15">
      <c r="B36" s="9" t="s">
        <v>425</v>
      </c>
      <c r="C36" t="s">
        <v>339</v>
      </c>
      <c r="D36" t="s">
        <v>426</v>
      </c>
      <c r="E36" s="3">
        <v>8.85E-05</v>
      </c>
      <c r="F36" s="10">
        <v>0</v>
      </c>
      <c r="G36">
        <v>0</v>
      </c>
      <c r="H36" t="s">
        <v>475</v>
      </c>
    </row>
    <row r="37" spans="2:14" ht="15">
      <c r="B37" t="s">
        <v>360</v>
      </c>
      <c r="C37" t="s">
        <v>344</v>
      </c>
      <c r="D37" t="s">
        <v>361</v>
      </c>
      <c r="E37" s="3">
        <v>0.01733</v>
      </c>
      <c r="F37" s="10">
        <v>0</v>
      </c>
      <c r="G37">
        <v>0</v>
      </c>
      <c r="H37" t="s">
        <v>345</v>
      </c>
      <c r="I37" s="4"/>
      <c r="J37" s="4"/>
      <c r="M37" s="4"/>
      <c r="N37" s="4"/>
    </row>
    <row r="38" spans="6:14" ht="15">
      <c r="F38" s="10"/>
      <c r="I38" s="4"/>
      <c r="J38" s="4"/>
      <c r="M38" s="4"/>
      <c r="N38" s="4"/>
    </row>
    <row r="40" spans="1:9" ht="30">
      <c r="A40" s="1" t="s">
        <v>401</v>
      </c>
      <c r="B40" s="1" t="s">
        <v>391</v>
      </c>
      <c r="C40" s="1" t="s">
        <v>392</v>
      </c>
      <c r="D40" s="1" t="s">
        <v>393</v>
      </c>
      <c r="E40" s="19" t="s">
        <v>394</v>
      </c>
      <c r="F40" s="11" t="s">
        <v>395</v>
      </c>
      <c r="G40" s="18" t="s">
        <v>396</v>
      </c>
      <c r="H40" s="1" t="s">
        <v>397</v>
      </c>
      <c r="I40" s="1"/>
    </row>
    <row r="41" spans="2:8" ht="15">
      <c r="B41" t="s">
        <v>446</v>
      </c>
      <c r="C41" t="s">
        <v>339</v>
      </c>
      <c r="D41" t="s">
        <v>447</v>
      </c>
      <c r="E41" s="3">
        <v>0.00488</v>
      </c>
      <c r="F41" s="10">
        <v>0.0015</v>
      </c>
      <c r="G41">
        <v>0.02</v>
      </c>
      <c r="H41" t="s">
        <v>375</v>
      </c>
    </row>
    <row r="42" spans="2:10" ht="15">
      <c r="B42" t="s">
        <v>372</v>
      </c>
      <c r="C42" t="s">
        <v>368</v>
      </c>
      <c r="D42" t="s">
        <v>373</v>
      </c>
      <c r="E42" s="3">
        <v>0.00394</v>
      </c>
      <c r="F42" s="10">
        <v>0.0017</v>
      </c>
      <c r="G42">
        <v>0.02</v>
      </c>
      <c r="H42" t="s">
        <v>374</v>
      </c>
      <c r="I42" s="4"/>
      <c r="J42" s="4"/>
    </row>
    <row r="43" spans="2:10" ht="15">
      <c r="B43" t="s">
        <v>376</v>
      </c>
      <c r="C43" t="s">
        <v>368</v>
      </c>
      <c r="D43" t="s">
        <v>377</v>
      </c>
      <c r="E43" s="3">
        <v>0.0158</v>
      </c>
      <c r="F43" s="10">
        <v>0.0014</v>
      </c>
      <c r="G43">
        <v>0.02</v>
      </c>
      <c r="H43" t="s">
        <v>378</v>
      </c>
      <c r="I43" s="4"/>
      <c r="J43" s="4"/>
    </row>
    <row r="44" spans="2:10" ht="15">
      <c r="B44" t="s">
        <v>444</v>
      </c>
      <c r="C44" t="s">
        <v>330</v>
      </c>
      <c r="D44" t="s">
        <v>445</v>
      </c>
      <c r="E44" s="3">
        <v>9.44E-13</v>
      </c>
      <c r="F44" s="10">
        <v>0</v>
      </c>
      <c r="G44">
        <v>0</v>
      </c>
      <c r="H44" t="s">
        <v>331</v>
      </c>
      <c r="J44" s="4"/>
    </row>
    <row r="45" spans="2:10" ht="15" hidden="1">
      <c r="B45" s="12" t="s">
        <v>547</v>
      </c>
      <c r="F45" s="10"/>
      <c r="I45" s="4"/>
      <c r="J45" s="4"/>
    </row>
    <row r="46" spans="2:10" ht="15">
      <c r="B46" s="14" t="s">
        <v>448</v>
      </c>
      <c r="C46" t="s">
        <v>340</v>
      </c>
      <c r="D46" t="s">
        <v>449</v>
      </c>
      <c r="E46" s="3">
        <v>1.14E-05</v>
      </c>
      <c r="F46" s="10">
        <v>0</v>
      </c>
      <c r="G46">
        <v>0</v>
      </c>
      <c r="H46" t="s">
        <v>367</v>
      </c>
      <c r="J46" s="4"/>
    </row>
    <row r="47" spans="2:8" ht="15">
      <c r="B47" s="12" t="s">
        <v>487</v>
      </c>
      <c r="C47" t="s">
        <v>339</v>
      </c>
      <c r="D47" t="s">
        <v>488</v>
      </c>
      <c r="E47" s="3">
        <v>0.00376</v>
      </c>
      <c r="F47" s="10">
        <v>0</v>
      </c>
      <c r="G47">
        <v>0</v>
      </c>
      <c r="H47" t="s">
        <v>371</v>
      </c>
    </row>
    <row r="48" spans="2:8" ht="15">
      <c r="B48" s="13" t="s">
        <v>552</v>
      </c>
      <c r="C48" t="s">
        <v>359</v>
      </c>
      <c r="D48" t="s">
        <v>505</v>
      </c>
      <c r="E48" s="3">
        <v>0.00386</v>
      </c>
      <c r="F48" s="10">
        <v>0.0022</v>
      </c>
      <c r="G48">
        <v>0.02</v>
      </c>
      <c r="H48" t="s">
        <v>553</v>
      </c>
    </row>
    <row r="49" spans="2:8" ht="15">
      <c r="B49" s="12" t="s">
        <v>450</v>
      </c>
      <c r="C49" t="s">
        <v>339</v>
      </c>
      <c r="D49" t="s">
        <v>400</v>
      </c>
      <c r="E49" s="3">
        <v>7.42E-05</v>
      </c>
      <c r="F49" s="10">
        <v>0</v>
      </c>
      <c r="G49">
        <v>0</v>
      </c>
      <c r="H49" t="s">
        <v>493</v>
      </c>
    </row>
    <row r="50" spans="2:8" ht="15">
      <c r="B50" s="13" t="s">
        <v>451</v>
      </c>
      <c r="C50" t="s">
        <v>368</v>
      </c>
      <c r="D50" t="s">
        <v>452</v>
      </c>
      <c r="E50" s="3">
        <v>0.00048</v>
      </c>
      <c r="F50" s="10">
        <v>0</v>
      </c>
      <c r="G50">
        <v>0</v>
      </c>
      <c r="H50" t="s">
        <v>494</v>
      </c>
    </row>
    <row r="51" spans="2:9" ht="15">
      <c r="B51" t="s">
        <v>369</v>
      </c>
      <c r="C51" t="s">
        <v>368</v>
      </c>
      <c r="D51" t="s">
        <v>426</v>
      </c>
      <c r="E51" s="3">
        <v>0.00288</v>
      </c>
      <c r="F51" s="10">
        <v>0</v>
      </c>
      <c r="G51">
        <v>0</v>
      </c>
      <c r="H51" t="s">
        <v>370</v>
      </c>
      <c r="I51" s="4"/>
    </row>
    <row r="54" spans="1:8" s="1" customFormat="1" ht="30">
      <c r="A54" s="1" t="s">
        <v>408</v>
      </c>
      <c r="B54" s="1" t="s">
        <v>391</v>
      </c>
      <c r="C54" s="1" t="s">
        <v>392</v>
      </c>
      <c r="D54" s="1" t="s">
        <v>393</v>
      </c>
      <c r="E54" s="19" t="s">
        <v>394</v>
      </c>
      <c r="F54" s="11" t="s">
        <v>395</v>
      </c>
      <c r="G54" s="18" t="s">
        <v>396</v>
      </c>
      <c r="H54" s="1" t="s">
        <v>397</v>
      </c>
    </row>
    <row r="55" spans="2:10" ht="15">
      <c r="B55" t="s">
        <v>411</v>
      </c>
      <c r="C55" t="s">
        <v>379</v>
      </c>
      <c r="D55" t="s">
        <v>412</v>
      </c>
      <c r="E55" s="3">
        <v>0.00031</v>
      </c>
      <c r="F55" s="10">
        <v>0</v>
      </c>
      <c r="G55">
        <v>0</v>
      </c>
      <c r="H55" t="s">
        <v>380</v>
      </c>
      <c r="I55" s="4"/>
      <c r="J55" s="4"/>
    </row>
    <row r="56" spans="2:8" ht="15">
      <c r="B56" t="s">
        <v>503</v>
      </c>
      <c r="C56" t="s">
        <v>359</v>
      </c>
      <c r="D56" t="s">
        <v>505</v>
      </c>
      <c r="E56" s="3">
        <v>0.0021</v>
      </c>
      <c r="F56" s="10">
        <v>0</v>
      </c>
      <c r="G56">
        <v>0</v>
      </c>
      <c r="H56" t="s">
        <v>506</v>
      </c>
    </row>
    <row r="57" s="4" customFormat="1" ht="15">
      <c r="I57"/>
    </row>
    <row r="60" ht="15">
      <c r="F60" s="10"/>
    </row>
    <row r="63" ht="15">
      <c r="F63" s="10"/>
    </row>
    <row r="64" ht="15">
      <c r="F64" s="10"/>
    </row>
    <row r="65" spans="6:9" ht="15">
      <c r="F65" s="10"/>
      <c r="I65" s="4"/>
    </row>
    <row r="68" spans="6:10" ht="15">
      <c r="F68" s="10"/>
      <c r="I68" s="4"/>
      <c r="J68" s="4"/>
    </row>
    <row r="69" ht="15">
      <c r="F69" s="10"/>
    </row>
    <row r="70" spans="6:10" ht="15">
      <c r="F70" s="10"/>
      <c r="I70" s="4"/>
      <c r="J70" s="4"/>
    </row>
    <row r="72" spans="6:10" ht="15">
      <c r="F72" s="10"/>
      <c r="I72" s="4"/>
      <c r="J72" s="4"/>
    </row>
    <row r="73" ht="15">
      <c r="F73" s="10"/>
    </row>
    <row r="75" ht="15">
      <c r="F75" s="10"/>
    </row>
    <row r="78" ht="15">
      <c r="F78" s="10"/>
    </row>
    <row r="80" ht="15">
      <c r="F80" s="10"/>
    </row>
    <row r="81" spans="6:9" ht="15">
      <c r="F81" s="10"/>
      <c r="I81" s="4"/>
    </row>
    <row r="82" ht="15">
      <c r="F82" s="10"/>
    </row>
    <row r="83" ht="15">
      <c r="F8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PageLayoutView="0" workbookViewId="0" topLeftCell="A1">
      <selection activeCell="A1" sqref="A1:A3"/>
    </sheetView>
  </sheetViews>
  <sheetFormatPr defaultColWidth="9.140625" defaultRowHeight="15"/>
  <cols>
    <col min="1" max="1" width="9.140625" style="0" customWidth="1"/>
    <col min="2" max="2" width="57.8515625" style="0" customWidth="1"/>
    <col min="3" max="3" width="21.421875" style="0" customWidth="1"/>
    <col min="4" max="4" width="24.140625" style="0" customWidth="1"/>
    <col min="5" max="5" width="10.421875" style="3" customWidth="1"/>
  </cols>
  <sheetData>
    <row r="1" ht="18.75">
      <c r="A1" s="68" t="s">
        <v>958</v>
      </c>
    </row>
    <row r="2" ht="18.75">
      <c r="A2" s="68" t="s">
        <v>959</v>
      </c>
    </row>
    <row r="3" ht="18.75">
      <c r="A3" s="69" t="s">
        <v>960</v>
      </c>
    </row>
    <row r="4" ht="15">
      <c r="A4" s="67"/>
    </row>
    <row r="5" spans="1:5" s="1" customFormat="1" ht="15">
      <c r="A5" s="1" t="s">
        <v>389</v>
      </c>
      <c r="E5" s="2"/>
    </row>
    <row r="6" spans="1:12" ht="15">
      <c r="A6" t="s">
        <v>573</v>
      </c>
      <c r="L6" s="20"/>
    </row>
    <row r="7" ht="15">
      <c r="L7" s="20"/>
    </row>
    <row r="8" spans="1:12" s="1" customFormat="1" ht="27.75" customHeight="1">
      <c r="A8" s="1" t="s">
        <v>390</v>
      </c>
      <c r="B8" s="1" t="s">
        <v>391</v>
      </c>
      <c r="C8" s="1" t="s">
        <v>392</v>
      </c>
      <c r="D8" s="1" t="s">
        <v>393</v>
      </c>
      <c r="E8" s="19" t="s">
        <v>394</v>
      </c>
      <c r="F8" s="1" t="s">
        <v>395</v>
      </c>
      <c r="G8" s="1" t="s">
        <v>397</v>
      </c>
      <c r="L8" s="20"/>
    </row>
    <row r="9" spans="2:12" ht="15">
      <c r="B9" s="16" t="s">
        <v>458</v>
      </c>
      <c r="C9" s="20" t="s">
        <v>570</v>
      </c>
      <c r="D9" s="20" t="s">
        <v>426</v>
      </c>
      <c r="E9" s="20">
        <v>0.00049</v>
      </c>
      <c r="F9" s="22">
        <v>0</v>
      </c>
      <c r="G9" s="20" t="s">
        <v>459</v>
      </c>
      <c r="L9" s="20"/>
    </row>
    <row r="10" spans="2:12" ht="15">
      <c r="B10" s="14" t="s">
        <v>460</v>
      </c>
      <c r="C10" s="20" t="s">
        <v>566</v>
      </c>
      <c r="D10" s="20" t="s">
        <v>452</v>
      </c>
      <c r="E10" s="20">
        <v>0.00505</v>
      </c>
      <c r="F10" s="22">
        <v>0</v>
      </c>
      <c r="G10" s="20" t="s">
        <v>461</v>
      </c>
      <c r="L10" s="20"/>
    </row>
    <row r="11" spans="2:18" ht="15">
      <c r="B11" s="16" t="s">
        <v>398</v>
      </c>
      <c r="C11" s="20" t="s">
        <v>571</v>
      </c>
      <c r="D11" s="20" t="s">
        <v>496</v>
      </c>
      <c r="E11" s="20">
        <v>0.00597</v>
      </c>
      <c r="F11" s="22">
        <v>0</v>
      </c>
      <c r="G11" s="20" t="s">
        <v>497</v>
      </c>
      <c r="L11" s="20"/>
      <c r="M11" s="20"/>
      <c r="N11" s="20"/>
      <c r="O11" s="20"/>
      <c r="P11" s="22"/>
      <c r="Q11" s="20"/>
      <c r="R11" s="20"/>
    </row>
    <row r="12" spans="2:12" ht="15">
      <c r="B12" t="s">
        <v>495</v>
      </c>
      <c r="C12" s="20" t="s">
        <v>572</v>
      </c>
      <c r="D12" s="20" t="s">
        <v>399</v>
      </c>
      <c r="E12" s="20">
        <v>0.0092</v>
      </c>
      <c r="F12" s="22">
        <v>0.016</v>
      </c>
      <c r="G12" s="20" t="s">
        <v>529</v>
      </c>
      <c r="L12" s="20"/>
    </row>
    <row r="13" spans="2:12" ht="15">
      <c r="B13" s="12" t="s">
        <v>526</v>
      </c>
      <c r="C13" s="20" t="s">
        <v>566</v>
      </c>
      <c r="D13" s="20" t="s">
        <v>527</v>
      </c>
      <c r="E13" s="20">
        <v>0.00878</v>
      </c>
      <c r="F13" s="22">
        <v>0.02</v>
      </c>
      <c r="G13" s="20" t="s">
        <v>528</v>
      </c>
      <c r="L13" s="20"/>
    </row>
    <row r="14" ht="22.5" customHeight="1"/>
    <row r="15" spans="1:7" s="1" customFormat="1" ht="30">
      <c r="A15" s="1" t="s">
        <v>401</v>
      </c>
      <c r="B15" s="1" t="s">
        <v>391</v>
      </c>
      <c r="C15" s="1" t="s">
        <v>392</v>
      </c>
      <c r="D15" s="1" t="s">
        <v>393</v>
      </c>
      <c r="E15" s="19" t="s">
        <v>394</v>
      </c>
      <c r="F15" s="11" t="s">
        <v>395</v>
      </c>
      <c r="G15" s="1" t="s">
        <v>397</v>
      </c>
    </row>
    <row r="16" spans="2:7" ht="15">
      <c r="B16" s="16" t="s">
        <v>402</v>
      </c>
      <c r="C16" s="20" t="s">
        <v>564</v>
      </c>
      <c r="D16" s="20" t="s">
        <v>403</v>
      </c>
      <c r="E16" s="20">
        <v>0.00012</v>
      </c>
      <c r="F16" s="22">
        <v>0</v>
      </c>
      <c r="G16" s="20" t="s">
        <v>462</v>
      </c>
    </row>
    <row r="17" spans="2:7" ht="15">
      <c r="B17" s="14" t="s">
        <v>404</v>
      </c>
      <c r="C17" s="20" t="s">
        <v>565</v>
      </c>
      <c r="D17" s="20" t="s">
        <v>405</v>
      </c>
      <c r="E17" s="20">
        <v>0.00013</v>
      </c>
      <c r="F17" s="22">
        <v>0</v>
      </c>
      <c r="G17" s="20" t="s">
        <v>463</v>
      </c>
    </row>
    <row r="18" spans="2:7" ht="15">
      <c r="B18" s="14" t="s">
        <v>467</v>
      </c>
      <c r="C18" s="20" t="s">
        <v>568</v>
      </c>
      <c r="D18" s="20" t="s">
        <v>468</v>
      </c>
      <c r="E18" s="20">
        <v>0.00174</v>
      </c>
      <c r="F18" s="22">
        <v>0</v>
      </c>
      <c r="G18" s="20" t="s">
        <v>469</v>
      </c>
    </row>
    <row r="19" spans="2:7" ht="15">
      <c r="B19" s="7" t="s">
        <v>406</v>
      </c>
      <c r="C19" s="20" t="s">
        <v>567</v>
      </c>
      <c r="D19" s="20" t="s">
        <v>407</v>
      </c>
      <c r="E19" s="20">
        <v>0.00115</v>
      </c>
      <c r="F19" s="22">
        <v>0</v>
      </c>
      <c r="G19" s="20" t="s">
        <v>466</v>
      </c>
    </row>
    <row r="20" spans="2:7" ht="15">
      <c r="B20" s="17" t="s">
        <v>530</v>
      </c>
      <c r="C20" s="20" t="s">
        <v>569</v>
      </c>
      <c r="D20" s="20" t="s">
        <v>505</v>
      </c>
      <c r="E20" s="20">
        <v>0.00938</v>
      </c>
      <c r="F20" s="22">
        <v>0</v>
      </c>
      <c r="G20" s="20" t="s">
        <v>531</v>
      </c>
    </row>
    <row r="21" spans="2:7" ht="15">
      <c r="B21" s="17" t="s">
        <v>532</v>
      </c>
      <c r="C21" s="20" t="s">
        <v>566</v>
      </c>
      <c r="D21" s="20" t="s">
        <v>426</v>
      </c>
      <c r="E21" s="20">
        <v>0.01032</v>
      </c>
      <c r="F21" s="22">
        <v>0</v>
      </c>
      <c r="G21" s="20" t="s">
        <v>533</v>
      </c>
    </row>
    <row r="22" spans="2:7" ht="15">
      <c r="B22" s="16" t="s">
        <v>464</v>
      </c>
      <c r="C22" s="20" t="s">
        <v>566</v>
      </c>
      <c r="D22" s="20" t="s">
        <v>465</v>
      </c>
      <c r="E22" s="20">
        <v>0.00035</v>
      </c>
      <c r="F22" s="22">
        <v>0</v>
      </c>
      <c r="G22" s="20" t="s">
        <v>461</v>
      </c>
    </row>
    <row r="23" spans="2:7" ht="21" customHeight="1">
      <c r="B23" s="16"/>
      <c r="C23" s="4"/>
      <c r="D23" s="4"/>
      <c r="E23" s="5"/>
      <c r="F23" s="6"/>
      <c r="G23" s="4"/>
    </row>
    <row r="24" spans="1:13" s="1" customFormat="1" ht="30">
      <c r="A24" s="1" t="s">
        <v>408</v>
      </c>
      <c r="B24" s="1" t="s">
        <v>391</v>
      </c>
      <c r="C24" s="1" t="s">
        <v>392</v>
      </c>
      <c r="D24" s="1" t="s">
        <v>393</v>
      </c>
      <c r="E24" s="19" t="s">
        <v>394</v>
      </c>
      <c r="F24" s="11" t="s">
        <v>395</v>
      </c>
      <c r="G24" s="1" t="s">
        <v>397</v>
      </c>
      <c r="M24" s="20"/>
    </row>
    <row r="25" spans="2:13" ht="15">
      <c r="B25" s="4" t="s">
        <v>409</v>
      </c>
      <c r="C25" s="20" t="s">
        <v>556</v>
      </c>
      <c r="D25" s="20" t="s">
        <v>410</v>
      </c>
      <c r="E25" s="21">
        <v>2.18E-06</v>
      </c>
      <c r="F25" s="22">
        <v>0</v>
      </c>
      <c r="G25" s="20" t="s">
        <v>534</v>
      </c>
      <c r="M25" s="20"/>
    </row>
    <row r="26" spans="2:13" ht="15">
      <c r="B26" s="20" t="s">
        <v>560</v>
      </c>
      <c r="C26" s="20" t="s">
        <v>561</v>
      </c>
      <c r="D26" s="20" t="s">
        <v>562</v>
      </c>
      <c r="E26" s="20">
        <v>0.01637</v>
      </c>
      <c r="F26" s="22">
        <v>0.015</v>
      </c>
      <c r="G26" s="20" t="s">
        <v>563</v>
      </c>
      <c r="M26" s="20"/>
    </row>
    <row r="27" spans="2:13" ht="15">
      <c r="B27" s="4" t="s">
        <v>411</v>
      </c>
      <c r="C27" s="20" t="s">
        <v>557</v>
      </c>
      <c r="D27" s="20" t="s">
        <v>412</v>
      </c>
      <c r="E27" s="21">
        <v>2.2E-05</v>
      </c>
      <c r="F27" s="22">
        <v>0</v>
      </c>
      <c r="G27" s="20" t="s">
        <v>535</v>
      </c>
      <c r="M27" s="20"/>
    </row>
    <row r="28" spans="2:13" ht="15">
      <c r="B28" s="14" t="s">
        <v>413</v>
      </c>
      <c r="C28" s="20" t="s">
        <v>558</v>
      </c>
      <c r="D28" s="20" t="s">
        <v>414</v>
      </c>
      <c r="E28" s="20">
        <v>0.00018</v>
      </c>
      <c r="F28" s="22">
        <v>0</v>
      </c>
      <c r="G28" s="20" t="s">
        <v>536</v>
      </c>
      <c r="M28" s="20"/>
    </row>
    <row r="29" spans="2:19" ht="15">
      <c r="B29" t="s">
        <v>481</v>
      </c>
      <c r="C29" s="20" t="s">
        <v>559</v>
      </c>
      <c r="D29" s="20" t="s">
        <v>482</v>
      </c>
      <c r="E29" s="20">
        <v>0.00057</v>
      </c>
      <c r="F29" s="22">
        <v>0</v>
      </c>
      <c r="G29" s="20" t="s">
        <v>537</v>
      </c>
      <c r="M29" s="20"/>
      <c r="N29" s="20"/>
      <c r="O29" s="20"/>
      <c r="P29" s="20"/>
      <c r="Q29" s="22"/>
      <c r="R29" s="20"/>
      <c r="S29" s="20"/>
    </row>
    <row r="30" spans="2:19" s="1" customFormat="1" ht="16.5" customHeight="1">
      <c r="B30" t="s">
        <v>483</v>
      </c>
      <c r="C30" s="20" t="s">
        <v>558</v>
      </c>
      <c r="D30" s="20" t="s">
        <v>484</v>
      </c>
      <c r="E30" s="20">
        <v>0.00406</v>
      </c>
      <c r="F30" s="22">
        <v>0</v>
      </c>
      <c r="G30" s="20" t="s">
        <v>538</v>
      </c>
      <c r="H30"/>
      <c r="I30"/>
      <c r="J30"/>
      <c r="M30" s="20"/>
      <c r="N30" s="20"/>
      <c r="O30" s="20"/>
      <c r="P30" s="20"/>
      <c r="Q30" s="22"/>
      <c r="R30" s="20"/>
      <c r="S30" s="20"/>
    </row>
    <row r="31" ht="15">
      <c r="M31" s="20"/>
    </row>
    <row r="33" spans="1:14" ht="15">
      <c r="A33" s="1" t="s">
        <v>416</v>
      </c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ht="15">
      <c r="A34" t="s">
        <v>574</v>
      </c>
    </row>
    <row r="35" spans="2:6" ht="15">
      <c r="B35" s="1"/>
      <c r="F35" s="10"/>
    </row>
    <row r="36" spans="1:14" ht="30">
      <c r="A36" s="1" t="s">
        <v>390</v>
      </c>
      <c r="B36" s="1" t="s">
        <v>391</v>
      </c>
      <c r="C36" s="1" t="s">
        <v>392</v>
      </c>
      <c r="D36" s="1" t="s">
        <v>393</v>
      </c>
      <c r="E36" s="19" t="s">
        <v>394</v>
      </c>
      <c r="F36" s="11" t="s">
        <v>395</v>
      </c>
      <c r="G36" s="1" t="s">
        <v>397</v>
      </c>
      <c r="H36" s="1"/>
      <c r="I36" s="1"/>
      <c r="J36" s="1"/>
      <c r="K36" s="1"/>
      <c r="L36" s="1"/>
      <c r="M36" s="1"/>
      <c r="N36" s="1"/>
    </row>
    <row r="37" spans="2:14" ht="15">
      <c r="B37" s="4" t="s">
        <v>435</v>
      </c>
      <c r="C37" t="s">
        <v>520</v>
      </c>
      <c r="D37" t="s">
        <v>436</v>
      </c>
      <c r="E37" s="3">
        <v>2.27E-05</v>
      </c>
      <c r="F37" s="10">
        <v>0</v>
      </c>
      <c r="G37" t="s">
        <v>521</v>
      </c>
      <c r="K37" s="1"/>
      <c r="L37" s="1"/>
      <c r="M37" s="1"/>
      <c r="N37" s="1"/>
    </row>
    <row r="38" spans="2:14" ht="15">
      <c r="B38" s="12" t="s">
        <v>544</v>
      </c>
      <c r="C38" t="s">
        <v>519</v>
      </c>
      <c r="D38" t="s">
        <v>545</v>
      </c>
      <c r="E38" s="3">
        <v>0.01843</v>
      </c>
      <c r="F38" s="10">
        <v>0.0022</v>
      </c>
      <c r="G38" t="s">
        <v>471</v>
      </c>
      <c r="K38" s="1"/>
      <c r="L38" s="1"/>
      <c r="M38" s="1"/>
      <c r="N38" s="1"/>
    </row>
    <row r="39" spans="2:14" ht="15">
      <c r="B39" s="14" t="s">
        <v>439</v>
      </c>
      <c r="C39" s="4" t="s">
        <v>510</v>
      </c>
      <c r="D39" s="4" t="s">
        <v>440</v>
      </c>
      <c r="E39" s="5">
        <v>0.00037</v>
      </c>
      <c r="F39" s="6">
        <v>0</v>
      </c>
      <c r="G39" s="4" t="s">
        <v>473</v>
      </c>
      <c r="K39" s="1"/>
      <c r="L39" s="1"/>
      <c r="M39" s="1"/>
      <c r="N39" s="1"/>
    </row>
    <row r="40" spans="2:14" ht="15">
      <c r="B40" s="12" t="s">
        <v>541</v>
      </c>
      <c r="C40" t="s">
        <v>498</v>
      </c>
      <c r="D40" t="s">
        <v>542</v>
      </c>
      <c r="E40" s="3">
        <v>0.01381</v>
      </c>
      <c r="F40" s="10">
        <v>0</v>
      </c>
      <c r="G40" t="s">
        <v>543</v>
      </c>
      <c r="K40" s="1"/>
      <c r="L40" s="1"/>
      <c r="M40" s="1"/>
      <c r="N40" s="1"/>
    </row>
    <row r="41" spans="2:14" ht="15">
      <c r="B41" s="4" t="s">
        <v>417</v>
      </c>
      <c r="C41" t="s">
        <v>518</v>
      </c>
      <c r="D41" t="s">
        <v>418</v>
      </c>
      <c r="E41" s="3">
        <v>1.54E-10</v>
      </c>
      <c r="F41" s="10">
        <v>0</v>
      </c>
      <c r="G41" t="s">
        <v>470</v>
      </c>
      <c r="K41" s="1"/>
      <c r="L41" s="1"/>
      <c r="M41" s="1"/>
      <c r="N41" s="1"/>
    </row>
    <row r="42" spans="2:14" ht="15">
      <c r="B42" s="14" t="s">
        <v>437</v>
      </c>
      <c r="C42" t="s">
        <v>519</v>
      </c>
      <c r="D42" t="s">
        <v>438</v>
      </c>
      <c r="E42" s="3">
        <v>1.75E-08</v>
      </c>
      <c r="F42" s="10">
        <v>0</v>
      </c>
      <c r="G42" t="s">
        <v>471</v>
      </c>
      <c r="K42" s="1"/>
      <c r="L42" s="1"/>
      <c r="M42" s="1"/>
      <c r="N42" s="1"/>
    </row>
    <row r="43" spans="2:7" ht="15">
      <c r="B43" s="14" t="s">
        <v>441</v>
      </c>
      <c r="C43" s="4" t="s">
        <v>524</v>
      </c>
      <c r="D43" s="4" t="s">
        <v>442</v>
      </c>
      <c r="E43" s="5">
        <v>0.00102</v>
      </c>
      <c r="F43" s="10">
        <v>0</v>
      </c>
      <c r="G43" s="4" t="s">
        <v>443</v>
      </c>
    </row>
    <row r="44" spans="2:7" ht="15">
      <c r="B44" s="4" t="s">
        <v>433</v>
      </c>
      <c r="C44" t="s">
        <v>522</v>
      </c>
      <c r="D44" t="s">
        <v>434</v>
      </c>
      <c r="E44" s="3">
        <v>3.26E-05</v>
      </c>
      <c r="F44" s="10">
        <v>0</v>
      </c>
      <c r="G44" t="s">
        <v>523</v>
      </c>
    </row>
    <row r="45" spans="2:7" ht="15">
      <c r="B45" s="14" t="s">
        <v>431</v>
      </c>
      <c r="C45" t="s">
        <v>516</v>
      </c>
      <c r="D45" t="s">
        <v>432</v>
      </c>
      <c r="E45" s="3">
        <v>1.99E-11</v>
      </c>
      <c r="F45" s="10">
        <v>0</v>
      </c>
      <c r="G45" t="s">
        <v>517</v>
      </c>
    </row>
    <row r="46" spans="2:7" ht="15">
      <c r="B46" s="16" t="s">
        <v>477</v>
      </c>
      <c r="C46" s="4" t="s">
        <v>525</v>
      </c>
      <c r="D46" s="4" t="s">
        <v>478</v>
      </c>
      <c r="E46" s="5">
        <v>0.00131</v>
      </c>
      <c r="F46" s="10">
        <v>0</v>
      </c>
      <c r="G46" s="4" t="s">
        <v>479</v>
      </c>
    </row>
    <row r="47" spans="2:7" ht="15">
      <c r="B47" s="14" t="s">
        <v>421</v>
      </c>
      <c r="C47" s="4" t="s">
        <v>519</v>
      </c>
      <c r="D47" s="4" t="s">
        <v>422</v>
      </c>
      <c r="E47" s="5">
        <v>6.7E-05</v>
      </c>
      <c r="F47" s="6">
        <v>0</v>
      </c>
      <c r="G47" s="4" t="s">
        <v>472</v>
      </c>
    </row>
    <row r="48" spans="2:7" ht="15">
      <c r="B48" s="13" t="s">
        <v>539</v>
      </c>
      <c r="C48" t="s">
        <v>524</v>
      </c>
      <c r="D48" t="s">
        <v>488</v>
      </c>
      <c r="E48" s="3">
        <v>0.01121</v>
      </c>
      <c r="F48" s="10">
        <v>0</v>
      </c>
      <c r="G48" t="s">
        <v>540</v>
      </c>
    </row>
    <row r="49" spans="2:7" ht="15">
      <c r="B49" s="16" t="s">
        <v>429</v>
      </c>
      <c r="C49" s="4" t="s">
        <v>509</v>
      </c>
      <c r="D49" s="4" t="s">
        <v>430</v>
      </c>
      <c r="E49" s="5">
        <v>0.00835</v>
      </c>
      <c r="F49" s="6">
        <v>0.0053</v>
      </c>
      <c r="G49" s="4" t="s">
        <v>476</v>
      </c>
    </row>
    <row r="50" spans="2:7" ht="15">
      <c r="B50" s="14" t="s">
        <v>427</v>
      </c>
      <c r="C50" s="4" t="s">
        <v>509</v>
      </c>
      <c r="D50" s="4" t="s">
        <v>428</v>
      </c>
      <c r="E50" s="5">
        <v>0.00128</v>
      </c>
      <c r="F50" s="10">
        <v>0</v>
      </c>
      <c r="G50" s="4" t="s">
        <v>476</v>
      </c>
    </row>
    <row r="51" spans="2:7" ht="15">
      <c r="B51" s="7" t="s">
        <v>419</v>
      </c>
      <c r="C51" s="4" t="s">
        <v>510</v>
      </c>
      <c r="D51" s="4" t="s">
        <v>420</v>
      </c>
      <c r="E51" s="5">
        <v>0.00092</v>
      </c>
      <c r="F51" s="10">
        <v>0</v>
      </c>
      <c r="G51" s="4" t="s">
        <v>474</v>
      </c>
    </row>
    <row r="52" spans="2:11" ht="15">
      <c r="B52" s="8" t="s">
        <v>423</v>
      </c>
      <c r="C52" s="4" t="s">
        <v>498</v>
      </c>
      <c r="D52" s="4" t="s">
        <v>424</v>
      </c>
      <c r="E52" s="5">
        <v>0.00329</v>
      </c>
      <c r="F52" s="6">
        <v>0.0015</v>
      </c>
      <c r="G52" s="4" t="s">
        <v>480</v>
      </c>
      <c r="H52" s="15"/>
      <c r="I52" s="15"/>
      <c r="J52" s="15"/>
      <c r="K52" s="15"/>
    </row>
    <row r="53" spans="2:7" ht="15">
      <c r="B53" s="9" t="s">
        <v>425</v>
      </c>
      <c r="C53" s="4" t="s">
        <v>514</v>
      </c>
      <c r="D53" s="4" t="s">
        <v>426</v>
      </c>
      <c r="E53" s="5">
        <v>0.00164</v>
      </c>
      <c r="F53" s="10">
        <v>0</v>
      </c>
      <c r="G53" s="4" t="s">
        <v>475</v>
      </c>
    </row>
    <row r="54" spans="9:13" ht="15">
      <c r="I54" s="4"/>
      <c r="J54" s="4"/>
      <c r="K54" s="4"/>
      <c r="L54" s="4"/>
      <c r="M54" s="4"/>
    </row>
    <row r="56" spans="1:8" ht="30">
      <c r="A56" s="1" t="s">
        <v>401</v>
      </c>
      <c r="B56" s="1" t="s">
        <v>391</v>
      </c>
      <c r="C56" s="1" t="s">
        <v>392</v>
      </c>
      <c r="D56" s="1" t="s">
        <v>393</v>
      </c>
      <c r="E56" s="19" t="s">
        <v>394</v>
      </c>
      <c r="F56" s="11" t="s">
        <v>395</v>
      </c>
      <c r="G56" s="1" t="s">
        <v>397</v>
      </c>
      <c r="H56" s="1"/>
    </row>
    <row r="57" spans="2:7" ht="15">
      <c r="B57" t="s">
        <v>446</v>
      </c>
      <c r="C57" t="s">
        <v>510</v>
      </c>
      <c r="D57" t="s">
        <v>447</v>
      </c>
      <c r="E57" s="3">
        <v>1.15E-05</v>
      </c>
      <c r="F57" s="10">
        <v>0</v>
      </c>
      <c r="G57" t="s">
        <v>486</v>
      </c>
    </row>
    <row r="58" spans="2:7" ht="15">
      <c r="B58" s="12" t="s">
        <v>549</v>
      </c>
      <c r="C58" t="s">
        <v>515</v>
      </c>
      <c r="D58" t="s">
        <v>550</v>
      </c>
      <c r="E58" s="3">
        <v>0.01653</v>
      </c>
      <c r="F58" s="10">
        <v>0.0014</v>
      </c>
      <c r="G58" t="s">
        <v>551</v>
      </c>
    </row>
    <row r="59" spans="2:9" ht="15">
      <c r="B59" t="s">
        <v>453</v>
      </c>
      <c r="C59" t="s">
        <v>511</v>
      </c>
      <c r="D59" t="s">
        <v>454</v>
      </c>
      <c r="E59" s="3">
        <v>0.00038</v>
      </c>
      <c r="F59" s="10">
        <v>0</v>
      </c>
      <c r="G59" t="s">
        <v>512</v>
      </c>
      <c r="H59" s="4"/>
      <c r="I59" s="4"/>
    </row>
    <row r="60" spans="2:9" ht="15">
      <c r="B60" s="12" t="s">
        <v>490</v>
      </c>
      <c r="C60" t="s">
        <v>513</v>
      </c>
      <c r="D60" t="s">
        <v>491</v>
      </c>
      <c r="E60" s="3">
        <v>0.00048</v>
      </c>
      <c r="F60" s="10">
        <v>0</v>
      </c>
      <c r="G60" t="s">
        <v>492</v>
      </c>
      <c r="H60" s="4"/>
      <c r="I60" s="4"/>
    </row>
    <row r="61" spans="2:9" ht="15">
      <c r="B61" t="s">
        <v>444</v>
      </c>
      <c r="C61" t="s">
        <v>507</v>
      </c>
      <c r="D61" t="s">
        <v>445</v>
      </c>
      <c r="E61" s="3">
        <v>4.89E-13</v>
      </c>
      <c r="F61" s="10">
        <v>0</v>
      </c>
      <c r="G61" t="s">
        <v>508</v>
      </c>
      <c r="H61" s="4"/>
      <c r="I61" s="4"/>
    </row>
    <row r="62" spans="2:9" ht="15">
      <c r="B62" s="12" t="s">
        <v>547</v>
      </c>
      <c r="C62" t="s">
        <v>510</v>
      </c>
      <c r="D62" t="s">
        <v>548</v>
      </c>
      <c r="E62" s="3">
        <v>0.01407</v>
      </c>
      <c r="F62" s="10">
        <v>0.0017</v>
      </c>
      <c r="G62" t="s">
        <v>546</v>
      </c>
      <c r="H62" s="4"/>
      <c r="I62" s="4"/>
    </row>
    <row r="63" spans="2:9" ht="15">
      <c r="B63" s="14" t="s">
        <v>448</v>
      </c>
      <c r="C63" s="4" t="s">
        <v>509</v>
      </c>
      <c r="D63" s="4" t="s">
        <v>449</v>
      </c>
      <c r="E63" s="5">
        <v>1.48E-06</v>
      </c>
      <c r="F63" s="6">
        <v>0</v>
      </c>
      <c r="G63" s="4" t="s">
        <v>485</v>
      </c>
      <c r="H63" s="4"/>
      <c r="I63" s="4"/>
    </row>
    <row r="64" spans="2:7" ht="15">
      <c r="B64" s="12" t="s">
        <v>487</v>
      </c>
      <c r="C64" t="s">
        <v>498</v>
      </c>
      <c r="D64" t="s">
        <v>488</v>
      </c>
      <c r="E64" s="3">
        <v>0.00017</v>
      </c>
      <c r="F64" s="10">
        <v>0</v>
      </c>
      <c r="G64" t="s">
        <v>489</v>
      </c>
    </row>
    <row r="65" spans="2:7" ht="15">
      <c r="B65" s="13" t="s">
        <v>552</v>
      </c>
      <c r="C65" t="s">
        <v>504</v>
      </c>
      <c r="D65" t="s">
        <v>505</v>
      </c>
      <c r="E65" s="3">
        <v>0.01674</v>
      </c>
      <c r="F65" s="10">
        <v>0.0053</v>
      </c>
      <c r="G65" t="s">
        <v>553</v>
      </c>
    </row>
    <row r="66" spans="2:7" ht="15">
      <c r="B66" s="12" t="s">
        <v>450</v>
      </c>
      <c r="C66" t="s">
        <v>514</v>
      </c>
      <c r="D66" t="s">
        <v>400</v>
      </c>
      <c r="E66" s="3">
        <v>0.00117</v>
      </c>
      <c r="F66" s="10">
        <v>0</v>
      </c>
      <c r="G66" t="s">
        <v>493</v>
      </c>
    </row>
    <row r="67" spans="2:7" ht="15">
      <c r="B67" s="13" t="s">
        <v>451</v>
      </c>
      <c r="C67" t="s">
        <v>515</v>
      </c>
      <c r="D67" t="s">
        <v>452</v>
      </c>
      <c r="E67" s="3">
        <v>0.00404</v>
      </c>
      <c r="F67" s="10">
        <v>0</v>
      </c>
      <c r="G67" t="s">
        <v>494</v>
      </c>
    </row>
    <row r="68" spans="2:7" ht="15">
      <c r="B68" t="s">
        <v>415</v>
      </c>
      <c r="C68" t="s">
        <v>500</v>
      </c>
      <c r="D68" t="s">
        <v>501</v>
      </c>
      <c r="E68" s="3">
        <v>0.01439</v>
      </c>
      <c r="F68" s="10">
        <v>0.0015</v>
      </c>
      <c r="G68" t="s">
        <v>502</v>
      </c>
    </row>
    <row r="71" spans="1:7" s="1" customFormat="1" ht="30">
      <c r="A71" s="1" t="s">
        <v>408</v>
      </c>
      <c r="B71" s="1" t="s">
        <v>391</v>
      </c>
      <c r="C71" s="1" t="s">
        <v>392</v>
      </c>
      <c r="D71" s="1" t="s">
        <v>393</v>
      </c>
      <c r="E71" s="19" t="s">
        <v>394</v>
      </c>
      <c r="F71" s="11" t="s">
        <v>395</v>
      </c>
      <c r="G71" s="1" t="s">
        <v>397</v>
      </c>
    </row>
    <row r="72" spans="2:7" ht="15">
      <c r="B72" t="s">
        <v>415</v>
      </c>
      <c r="C72" t="s">
        <v>500</v>
      </c>
      <c r="D72" t="s">
        <v>501</v>
      </c>
      <c r="E72" s="3">
        <v>0.0085</v>
      </c>
      <c r="F72" s="10">
        <v>0.01</v>
      </c>
      <c r="G72" t="s">
        <v>502</v>
      </c>
    </row>
    <row r="73" spans="2:9" ht="15">
      <c r="B73" t="s">
        <v>411</v>
      </c>
      <c r="C73" t="s">
        <v>554</v>
      </c>
      <c r="D73" t="s">
        <v>412</v>
      </c>
      <c r="E73" s="3">
        <v>0.012</v>
      </c>
      <c r="F73" s="10">
        <v>0.005</v>
      </c>
      <c r="G73" t="s">
        <v>555</v>
      </c>
      <c r="H73" s="4"/>
      <c r="I73" s="4"/>
    </row>
    <row r="74" spans="2:7" ht="15">
      <c r="B74" t="s">
        <v>455</v>
      </c>
      <c r="C74" t="s">
        <v>498</v>
      </c>
      <c r="D74" t="s">
        <v>456</v>
      </c>
      <c r="E74" s="3">
        <v>0.0128</v>
      </c>
      <c r="F74" s="10">
        <v>0.004</v>
      </c>
      <c r="G74" t="s">
        <v>499</v>
      </c>
    </row>
    <row r="75" spans="2:7" ht="15">
      <c r="B75" s="12" t="s">
        <v>457</v>
      </c>
      <c r="C75" t="s">
        <v>498</v>
      </c>
      <c r="D75" t="s">
        <v>399</v>
      </c>
      <c r="E75" s="3">
        <v>0.00836</v>
      </c>
      <c r="F75" s="10">
        <v>0.02</v>
      </c>
      <c r="G75" t="s">
        <v>499</v>
      </c>
    </row>
    <row r="76" spans="2:9" ht="15">
      <c r="B76" t="s">
        <v>503</v>
      </c>
      <c r="C76" t="s">
        <v>504</v>
      </c>
      <c r="D76" t="s">
        <v>505</v>
      </c>
      <c r="E76" s="3">
        <v>0.00988</v>
      </c>
      <c r="F76" s="10">
        <v>0.0067</v>
      </c>
      <c r="G76" t="s">
        <v>506</v>
      </c>
      <c r="I76" s="1"/>
    </row>
    <row r="77" s="4" customFormat="1" ht="15">
      <c r="H77"/>
    </row>
    <row r="85" spans="6:8" ht="15">
      <c r="F85" s="10"/>
      <c r="H85" s="4"/>
    </row>
    <row r="88" spans="6:9" ht="15">
      <c r="F88" s="10"/>
      <c r="H88" s="4"/>
      <c r="I88" s="4"/>
    </row>
    <row r="89" spans="6:9" ht="15">
      <c r="F89" s="10"/>
      <c r="H89" s="4"/>
      <c r="I89" s="4"/>
    </row>
    <row r="90" spans="6:9" ht="15">
      <c r="F90" s="10"/>
      <c r="H90" s="4"/>
      <c r="I90" s="4"/>
    </row>
    <row r="91" spans="6:9" ht="15">
      <c r="F91" s="10"/>
      <c r="H91" s="4"/>
      <c r="I91" s="4"/>
    </row>
    <row r="92" spans="6:9" ht="15">
      <c r="F92" s="10"/>
      <c r="H92" s="4"/>
      <c r="I92" s="4"/>
    </row>
    <row r="102" ht="15">
      <c r="H102" s="4"/>
    </row>
    <row r="105" spans="8:9" ht="15">
      <c r="H105" s="4"/>
      <c r="I105" s="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83"/>
  <sheetViews>
    <sheetView zoomScalePageLayoutView="0" workbookViewId="0" topLeftCell="A22">
      <selection activeCell="N1" sqref="N1:O16384"/>
    </sheetView>
  </sheetViews>
  <sheetFormatPr defaultColWidth="9.140625" defaultRowHeight="15"/>
  <cols>
    <col min="1" max="1" width="8.8515625" style="43" bestFit="1" customWidth="1"/>
    <col min="2" max="2" width="21.421875" style="43" customWidth="1"/>
    <col min="3" max="3" width="11.7109375" style="43" customWidth="1"/>
    <col min="4" max="4" width="12.140625" style="43" customWidth="1"/>
    <col min="5" max="5" width="86.57421875" style="43" customWidth="1"/>
    <col min="6" max="6" width="11.7109375" style="48" customWidth="1"/>
    <col min="7" max="7" width="11.421875" style="45" customWidth="1"/>
    <col min="8" max="8" width="11.7109375" style="49" customWidth="1"/>
    <col min="9" max="9" width="9.140625" style="49" customWidth="1"/>
    <col min="10" max="10" width="9.140625" style="43" hidden="1" customWidth="1"/>
    <col min="11" max="11" width="11.8515625" style="43" customWidth="1"/>
    <col min="12" max="12" width="7.28125" style="43" customWidth="1"/>
    <col min="13" max="13" width="6.28125" style="43" customWidth="1"/>
    <col min="14" max="14" width="14.8515625" style="42" customWidth="1"/>
    <col min="15" max="15" width="27.00390625" style="42" customWidth="1"/>
    <col min="16" max="39" width="9.140625" style="25" customWidth="1"/>
  </cols>
  <sheetData>
    <row r="1" spans="1:15" s="23" customFormat="1" ht="45">
      <c r="A1" s="57" t="s">
        <v>575</v>
      </c>
      <c r="B1" s="57" t="s">
        <v>576</v>
      </c>
      <c r="C1" s="57" t="s">
        <v>577</v>
      </c>
      <c r="D1" s="57" t="s">
        <v>578</v>
      </c>
      <c r="E1" s="57" t="s">
        <v>579</v>
      </c>
      <c r="F1" s="58" t="s">
        <v>580</v>
      </c>
      <c r="G1" s="66" t="s">
        <v>581</v>
      </c>
      <c r="H1" s="58" t="s">
        <v>580</v>
      </c>
      <c r="I1" s="58" t="s">
        <v>582</v>
      </c>
      <c r="J1" s="57" t="s">
        <v>583</v>
      </c>
      <c r="K1" s="60" t="s">
        <v>584</v>
      </c>
      <c r="L1" s="59" t="s">
        <v>585</v>
      </c>
      <c r="M1" s="61" t="s">
        <v>586</v>
      </c>
      <c r="N1" s="62" t="s">
        <v>328</v>
      </c>
      <c r="O1" s="63" t="s">
        <v>329</v>
      </c>
    </row>
    <row r="2" spans="1:15" s="30" customFormat="1" ht="30">
      <c r="A2" s="54" t="s">
        <v>587</v>
      </c>
      <c r="B2" s="54" t="s">
        <v>588</v>
      </c>
      <c r="C2" s="54" t="s">
        <v>589</v>
      </c>
      <c r="D2" s="54" t="s">
        <v>589</v>
      </c>
      <c r="E2" s="54" t="s">
        <v>590</v>
      </c>
      <c r="F2" s="55">
        <v>-0.44310982593164205</v>
      </c>
      <c r="G2" s="65">
        <v>7.81111262509753E-05</v>
      </c>
      <c r="H2" s="56">
        <v>-2.1</v>
      </c>
      <c r="I2" s="56">
        <f aca="true" t="shared" si="0" ref="I2:I33">AVERAGE(F2,H2)</f>
        <v>-1.271554912965821</v>
      </c>
      <c r="J2" s="54" t="s">
        <v>589</v>
      </c>
      <c r="K2" s="32">
        <v>0</v>
      </c>
      <c r="L2" s="32">
        <v>0</v>
      </c>
      <c r="M2" s="32">
        <v>0</v>
      </c>
      <c r="N2" s="54" t="s">
        <v>591</v>
      </c>
      <c r="O2" s="29" t="s">
        <v>592</v>
      </c>
    </row>
    <row r="3" spans="1:15" s="30" customFormat="1" ht="60">
      <c r="A3" s="27" t="s">
        <v>593</v>
      </c>
      <c r="B3" s="27" t="s">
        <v>594</v>
      </c>
      <c r="C3" s="27" t="s">
        <v>595</v>
      </c>
      <c r="D3" s="27" t="s">
        <v>595</v>
      </c>
      <c r="E3" s="27" t="s">
        <v>596</v>
      </c>
      <c r="F3" s="28">
        <v>-0.6783893308525121</v>
      </c>
      <c r="G3" s="33">
        <v>1.79002779924568E-05</v>
      </c>
      <c r="H3" s="24">
        <v>-0.74</v>
      </c>
      <c r="I3" s="24">
        <f t="shared" si="0"/>
        <v>-0.709194665426256</v>
      </c>
      <c r="J3" s="27" t="s">
        <v>595</v>
      </c>
      <c r="K3" s="30">
        <v>1</v>
      </c>
      <c r="L3" s="30">
        <v>0</v>
      </c>
      <c r="M3" s="30">
        <v>1</v>
      </c>
      <c r="N3" s="27" t="s">
        <v>591</v>
      </c>
      <c r="O3" s="29" t="s">
        <v>592</v>
      </c>
    </row>
    <row r="4" spans="1:15" s="30" customFormat="1" ht="45">
      <c r="A4" s="27" t="s">
        <v>597</v>
      </c>
      <c r="B4" s="27" t="s">
        <v>598</v>
      </c>
      <c r="C4" s="27" t="s">
        <v>599</v>
      </c>
      <c r="D4" s="27" t="s">
        <v>599</v>
      </c>
      <c r="E4" s="27" t="s">
        <v>600</v>
      </c>
      <c r="F4" s="28">
        <v>-0.5301263585160151</v>
      </c>
      <c r="G4" s="33">
        <v>3.46839585425177E-05</v>
      </c>
      <c r="H4" s="24">
        <v>-0.46499999999999997</v>
      </c>
      <c r="I4" s="24">
        <f t="shared" si="0"/>
        <v>-0.4975631792580075</v>
      </c>
      <c r="J4" s="27" t="s">
        <v>599</v>
      </c>
      <c r="K4" s="30">
        <v>2</v>
      </c>
      <c r="L4" s="30">
        <v>2</v>
      </c>
      <c r="M4" s="30">
        <v>0</v>
      </c>
      <c r="N4" s="27" t="s">
        <v>591</v>
      </c>
      <c r="O4" s="29" t="s">
        <v>592</v>
      </c>
    </row>
    <row r="5" spans="1:14" s="30" customFormat="1" ht="45">
      <c r="A5" s="27" t="s">
        <v>601</v>
      </c>
      <c r="B5" s="27" t="s">
        <v>602</v>
      </c>
      <c r="C5" s="27" t="s">
        <v>603</v>
      </c>
      <c r="D5" s="27" t="s">
        <v>603</v>
      </c>
      <c r="E5" s="27" t="s">
        <v>604</v>
      </c>
      <c r="F5" s="28">
        <v>-0.49591424202979706</v>
      </c>
      <c r="G5" s="33">
        <v>0.0090847319559</v>
      </c>
      <c r="H5" s="24">
        <v>-0.44499999999999995</v>
      </c>
      <c r="I5" s="24">
        <f t="shared" si="0"/>
        <v>-0.4704571210148985</v>
      </c>
      <c r="J5" s="27" t="s">
        <v>603</v>
      </c>
      <c r="K5" s="30">
        <v>1</v>
      </c>
      <c r="L5" s="30">
        <v>1</v>
      </c>
      <c r="M5" s="30">
        <v>0</v>
      </c>
      <c r="N5" s="27" t="s">
        <v>591</v>
      </c>
    </row>
    <row r="6" spans="1:15" s="30" customFormat="1" ht="45">
      <c r="A6" s="27" t="s">
        <v>605</v>
      </c>
      <c r="B6" s="27" t="s">
        <v>606</v>
      </c>
      <c r="C6" s="27" t="s">
        <v>607</v>
      </c>
      <c r="D6" s="27" t="s">
        <v>607</v>
      </c>
      <c r="E6" s="27" t="s">
        <v>608</v>
      </c>
      <c r="F6" s="28">
        <v>-0.40234284098383105</v>
      </c>
      <c r="G6" s="33">
        <v>0.0044512189977</v>
      </c>
      <c r="H6" s="24">
        <v>-0.435</v>
      </c>
      <c r="I6" s="24">
        <f t="shared" si="0"/>
        <v>-0.4186714204919155</v>
      </c>
      <c r="J6" s="27" t="s">
        <v>607</v>
      </c>
      <c r="K6" s="30">
        <v>3</v>
      </c>
      <c r="L6" s="30">
        <v>2</v>
      </c>
      <c r="M6" s="30">
        <v>1</v>
      </c>
      <c r="N6" s="27" t="s">
        <v>591</v>
      </c>
      <c r="O6" s="27" t="s">
        <v>592</v>
      </c>
    </row>
    <row r="7" spans="1:15" s="30" customFormat="1" ht="45">
      <c r="A7" s="27" t="s">
        <v>609</v>
      </c>
      <c r="B7" s="27" t="s">
        <v>610</v>
      </c>
      <c r="C7" s="27" t="s">
        <v>611</v>
      </c>
      <c r="D7" s="27" t="s">
        <v>611</v>
      </c>
      <c r="E7" s="27" t="s">
        <v>612</v>
      </c>
      <c r="F7" s="28">
        <v>-0.421794465419199</v>
      </c>
      <c r="G7" s="33">
        <v>0.0013327637936</v>
      </c>
      <c r="H7" s="24">
        <v>-0.41000000000000003</v>
      </c>
      <c r="I7" s="24">
        <f t="shared" si="0"/>
        <v>-0.41589723270959955</v>
      </c>
      <c r="J7" s="27" t="s">
        <v>611</v>
      </c>
      <c r="K7" s="30">
        <v>3</v>
      </c>
      <c r="L7" s="30">
        <v>2</v>
      </c>
      <c r="M7" s="30">
        <v>1</v>
      </c>
      <c r="N7" s="27" t="s">
        <v>591</v>
      </c>
      <c r="O7" s="27" t="s">
        <v>592</v>
      </c>
    </row>
    <row r="8" spans="1:15" s="30" customFormat="1" ht="45">
      <c r="A8" s="27" t="s">
        <v>613</v>
      </c>
      <c r="B8" s="27" t="s">
        <v>614</v>
      </c>
      <c r="C8" s="27" t="s">
        <v>615</v>
      </c>
      <c r="D8" s="27" t="s">
        <v>615</v>
      </c>
      <c r="E8" s="27" t="s">
        <v>616</v>
      </c>
      <c r="F8" s="28">
        <v>-0.33601561228206905</v>
      </c>
      <c r="G8" s="33">
        <v>0.00084237357331</v>
      </c>
      <c r="H8" s="24">
        <v>-0.32499999999999996</v>
      </c>
      <c r="I8" s="24">
        <f t="shared" si="0"/>
        <v>-0.3305078061410345</v>
      </c>
      <c r="J8" s="27" t="s">
        <v>615</v>
      </c>
      <c r="K8" s="30">
        <v>1</v>
      </c>
      <c r="L8" s="30">
        <v>0</v>
      </c>
      <c r="M8" s="30">
        <v>1</v>
      </c>
      <c r="N8" s="27" t="s">
        <v>591</v>
      </c>
      <c r="O8" s="31"/>
    </row>
    <row r="9" spans="1:15" s="30" customFormat="1" ht="45">
      <c r="A9" s="27" t="s">
        <v>617</v>
      </c>
      <c r="B9" s="27" t="s">
        <v>618</v>
      </c>
      <c r="C9" s="27" t="s">
        <v>619</v>
      </c>
      <c r="D9" s="27" t="s">
        <v>619</v>
      </c>
      <c r="E9" s="27" t="s">
        <v>620</v>
      </c>
      <c r="F9" s="28">
        <v>-0.278016268059579</v>
      </c>
      <c r="G9" s="33">
        <v>0.0032486328013</v>
      </c>
      <c r="H9" s="24">
        <v>-0.31</v>
      </c>
      <c r="I9" s="24">
        <f t="shared" si="0"/>
        <v>-0.29400813402978954</v>
      </c>
      <c r="J9" s="27" t="s">
        <v>619</v>
      </c>
      <c r="K9" s="30">
        <v>4</v>
      </c>
      <c r="L9" s="30">
        <v>2</v>
      </c>
      <c r="M9" s="30">
        <v>2</v>
      </c>
      <c r="N9" s="27" t="s">
        <v>591</v>
      </c>
      <c r="O9" s="27" t="s">
        <v>592</v>
      </c>
    </row>
    <row r="10" spans="1:15" s="30" customFormat="1" ht="45">
      <c r="A10" s="27" t="s">
        <v>621</v>
      </c>
      <c r="B10" s="27" t="s">
        <v>622</v>
      </c>
      <c r="C10" s="27" t="s">
        <v>623</v>
      </c>
      <c r="D10" s="27" t="s">
        <v>623</v>
      </c>
      <c r="E10" s="27" t="s">
        <v>624</v>
      </c>
      <c r="F10" s="28">
        <v>0.42434531480284404</v>
      </c>
      <c r="G10" s="33">
        <v>0.0007580589412</v>
      </c>
      <c r="H10" s="24">
        <v>0.355</v>
      </c>
      <c r="I10" s="24">
        <f t="shared" si="0"/>
        <v>0.389672657401422</v>
      </c>
      <c r="J10" s="27" t="s">
        <v>623</v>
      </c>
      <c r="K10" s="30">
        <v>3</v>
      </c>
      <c r="L10" s="30">
        <v>1</v>
      </c>
      <c r="M10" s="30">
        <v>2</v>
      </c>
      <c r="N10" s="27" t="s">
        <v>591</v>
      </c>
      <c r="O10" s="31"/>
    </row>
    <row r="11" spans="1:15" s="30" customFormat="1" ht="30">
      <c r="A11" s="27" t="s">
        <v>625</v>
      </c>
      <c r="B11" s="27" t="s">
        <v>626</v>
      </c>
      <c r="C11" s="27" t="s">
        <v>627</v>
      </c>
      <c r="D11" s="27" t="s">
        <v>627</v>
      </c>
      <c r="E11" s="27" t="s">
        <v>628</v>
      </c>
      <c r="F11" s="28">
        <v>0.36663607198394405</v>
      </c>
      <c r="G11" s="33">
        <v>0.0038612550821</v>
      </c>
      <c r="H11" s="24">
        <v>0.53</v>
      </c>
      <c r="I11" s="24">
        <f t="shared" si="0"/>
        <v>0.44831803599197206</v>
      </c>
      <c r="J11" s="27" t="s">
        <v>627</v>
      </c>
      <c r="K11" s="30">
        <v>2</v>
      </c>
      <c r="L11" s="30">
        <v>0</v>
      </c>
      <c r="M11" s="30">
        <v>2</v>
      </c>
      <c r="N11" s="27" t="s">
        <v>591</v>
      </c>
      <c r="O11" s="31"/>
    </row>
    <row r="12" spans="1:14" s="30" customFormat="1" ht="45">
      <c r="A12" s="27" t="s">
        <v>629</v>
      </c>
      <c r="B12" s="27" t="s">
        <v>630</v>
      </c>
      <c r="C12" s="27" t="s">
        <v>631</v>
      </c>
      <c r="D12" s="27" t="s">
        <v>632</v>
      </c>
      <c r="E12" s="27" t="s">
        <v>633</v>
      </c>
      <c r="F12" s="28">
        <v>-0.46002360311350604</v>
      </c>
      <c r="G12" s="33">
        <v>2.01024475129404E-05</v>
      </c>
      <c r="H12" s="24">
        <v>-1.65</v>
      </c>
      <c r="I12" s="24">
        <f t="shared" si="0"/>
        <v>-1.055011801556753</v>
      </c>
      <c r="J12" s="27" t="s">
        <v>632</v>
      </c>
      <c r="K12" s="30">
        <v>4</v>
      </c>
      <c r="L12" s="30">
        <v>1</v>
      </c>
      <c r="M12" s="30">
        <v>3</v>
      </c>
      <c r="N12" s="27" t="s">
        <v>634</v>
      </c>
    </row>
    <row r="13" spans="1:14" s="30" customFormat="1" ht="30">
      <c r="A13" s="27" t="s">
        <v>635</v>
      </c>
      <c r="B13" s="27" t="s">
        <v>636</v>
      </c>
      <c r="C13" s="27" t="s">
        <v>637</v>
      </c>
      <c r="D13" s="27" t="s">
        <v>637</v>
      </c>
      <c r="E13" s="27" t="s">
        <v>638</v>
      </c>
      <c r="F13" s="28">
        <v>-0.5846522017272751</v>
      </c>
      <c r="G13" s="33">
        <v>0.00015236971777</v>
      </c>
      <c r="H13" s="24">
        <v>-0.595</v>
      </c>
      <c r="I13" s="24">
        <f t="shared" si="0"/>
        <v>-0.5898261008636375</v>
      </c>
      <c r="J13" s="27" t="s">
        <v>637</v>
      </c>
      <c r="K13" s="30">
        <v>3</v>
      </c>
      <c r="L13" s="30">
        <v>1</v>
      </c>
      <c r="M13" s="30">
        <v>2</v>
      </c>
      <c r="N13" s="27" t="s">
        <v>634</v>
      </c>
    </row>
    <row r="14" spans="1:14" s="30" customFormat="1" ht="30">
      <c r="A14" s="27" t="s">
        <v>639</v>
      </c>
      <c r="B14" s="27" t="s">
        <v>640</v>
      </c>
      <c r="C14" s="27" t="s">
        <v>641</v>
      </c>
      <c r="D14" s="27" t="s">
        <v>642</v>
      </c>
      <c r="E14" s="27" t="s">
        <v>643</v>
      </c>
      <c r="F14" s="28">
        <v>-0.35916436055162104</v>
      </c>
      <c r="G14" s="33">
        <v>0.001729226239</v>
      </c>
      <c r="H14" s="24">
        <v>-0.485</v>
      </c>
      <c r="I14" s="24">
        <f t="shared" si="0"/>
        <v>-0.4220821802758105</v>
      </c>
      <c r="J14" s="27" t="s">
        <v>644</v>
      </c>
      <c r="K14" s="30">
        <v>2</v>
      </c>
      <c r="L14" s="30">
        <v>1</v>
      </c>
      <c r="M14" s="30">
        <v>1</v>
      </c>
      <c r="N14" s="27" t="s">
        <v>634</v>
      </c>
    </row>
    <row r="15" spans="1:14" s="30" customFormat="1" ht="30">
      <c r="A15" s="27" t="s">
        <v>645</v>
      </c>
      <c r="B15" s="27" t="s">
        <v>646</v>
      </c>
      <c r="C15" s="27" t="s">
        <v>647</v>
      </c>
      <c r="D15" s="27" t="s">
        <v>642</v>
      </c>
      <c r="E15" s="27" t="s">
        <v>648</v>
      </c>
      <c r="F15" s="28">
        <v>-0.380406382534267</v>
      </c>
      <c r="G15" s="33">
        <v>0.0035680274123</v>
      </c>
      <c r="H15" s="24">
        <v>-0.42500000000000004</v>
      </c>
      <c r="I15" s="24">
        <f t="shared" si="0"/>
        <v>-0.4027031912671335</v>
      </c>
      <c r="J15" s="27" t="s">
        <v>647</v>
      </c>
      <c r="K15" s="30">
        <v>2</v>
      </c>
      <c r="L15" s="30">
        <v>1</v>
      </c>
      <c r="M15" s="30">
        <v>1</v>
      </c>
      <c r="N15" s="27" t="s">
        <v>634</v>
      </c>
    </row>
    <row r="16" spans="1:14" s="30" customFormat="1" ht="30">
      <c r="A16" s="27" t="s">
        <v>649</v>
      </c>
      <c r="B16" s="27" t="s">
        <v>650</v>
      </c>
      <c r="C16" s="27" t="s">
        <v>651</v>
      </c>
      <c r="D16" s="27" t="s">
        <v>642</v>
      </c>
      <c r="E16" s="27" t="s">
        <v>643</v>
      </c>
      <c r="F16" s="28">
        <v>-0.37929122965001</v>
      </c>
      <c r="G16" s="33">
        <v>0.0014145525401</v>
      </c>
      <c r="H16" s="24">
        <v>-0.41500000000000004</v>
      </c>
      <c r="I16" s="24">
        <f t="shared" si="0"/>
        <v>-0.397145614825005</v>
      </c>
      <c r="J16" s="27" t="s">
        <v>652</v>
      </c>
      <c r="K16" s="30">
        <v>0</v>
      </c>
      <c r="L16" s="30">
        <v>0</v>
      </c>
      <c r="M16" s="30">
        <v>0</v>
      </c>
      <c r="N16" s="27" t="s">
        <v>634</v>
      </c>
    </row>
    <row r="17" spans="1:14" s="30" customFormat="1" ht="60">
      <c r="A17" s="27" t="s">
        <v>653</v>
      </c>
      <c r="B17" s="27" t="s">
        <v>654</v>
      </c>
      <c r="C17" s="27" t="s">
        <v>655</v>
      </c>
      <c r="D17" s="27" t="s">
        <v>655</v>
      </c>
      <c r="E17" s="27" t="s">
        <v>656</v>
      </c>
      <c r="F17" s="28">
        <v>-0.29109108538155803</v>
      </c>
      <c r="G17" s="33">
        <v>0.0010661691102</v>
      </c>
      <c r="H17" s="24">
        <v>-0.355</v>
      </c>
      <c r="I17" s="24">
        <f t="shared" si="0"/>
        <v>-0.323045542690779</v>
      </c>
      <c r="J17" s="27" t="s">
        <v>655</v>
      </c>
      <c r="K17" s="30">
        <v>2</v>
      </c>
      <c r="L17" s="30">
        <v>1</v>
      </c>
      <c r="M17" s="30">
        <v>1</v>
      </c>
      <c r="N17" s="27" t="s">
        <v>634</v>
      </c>
    </row>
    <row r="18" spans="1:14" s="30" customFormat="1" ht="45">
      <c r="A18" s="27" t="s">
        <v>657</v>
      </c>
      <c r="B18" s="27" t="s">
        <v>658</v>
      </c>
      <c r="C18" s="27" t="s">
        <v>659</v>
      </c>
      <c r="D18" s="27" t="s">
        <v>659</v>
      </c>
      <c r="E18" s="27" t="s">
        <v>660</v>
      </c>
      <c r="F18" s="28">
        <v>-0.32232289656121</v>
      </c>
      <c r="G18" s="33">
        <v>0.0018820468065</v>
      </c>
      <c r="H18" s="24">
        <v>-0.295</v>
      </c>
      <c r="I18" s="24">
        <f t="shared" si="0"/>
        <v>-0.308661448280605</v>
      </c>
      <c r="J18" s="27" t="s">
        <v>659</v>
      </c>
      <c r="K18" s="32" t="s">
        <v>661</v>
      </c>
      <c r="L18" s="32" t="s">
        <v>661</v>
      </c>
      <c r="M18" s="32" t="s">
        <v>661</v>
      </c>
      <c r="N18" s="27" t="s">
        <v>634</v>
      </c>
    </row>
    <row r="19" spans="1:14" s="30" customFormat="1" ht="45">
      <c r="A19" s="27" t="s">
        <v>662</v>
      </c>
      <c r="B19" s="27" t="s">
        <v>663</v>
      </c>
      <c r="C19" s="27" t="s">
        <v>664</v>
      </c>
      <c r="D19" s="27" t="s">
        <v>664</v>
      </c>
      <c r="E19" s="27" t="s">
        <v>665</v>
      </c>
      <c r="F19" s="28">
        <v>-0.32536143888540203</v>
      </c>
      <c r="G19" s="33">
        <v>0.0038502768323</v>
      </c>
      <c r="H19" s="24">
        <v>-0.28500000000000003</v>
      </c>
      <c r="I19" s="24">
        <f t="shared" si="0"/>
        <v>-0.30518071944270103</v>
      </c>
      <c r="J19" s="27" t="s">
        <v>664</v>
      </c>
      <c r="K19" s="30">
        <v>1</v>
      </c>
      <c r="L19" s="30">
        <v>0</v>
      </c>
      <c r="M19" s="30">
        <v>1</v>
      </c>
      <c r="N19" s="27" t="s">
        <v>634</v>
      </c>
    </row>
    <row r="20" spans="1:14" s="30" customFormat="1" ht="30">
      <c r="A20" s="27" t="s">
        <v>666</v>
      </c>
      <c r="B20" s="27" t="s">
        <v>667</v>
      </c>
      <c r="C20" s="27" t="s">
        <v>668</v>
      </c>
      <c r="D20" s="27" t="s">
        <v>642</v>
      </c>
      <c r="E20" s="27" t="s">
        <v>648</v>
      </c>
      <c r="F20" s="28">
        <v>-0.24841890478946402</v>
      </c>
      <c r="G20" s="33">
        <v>0.043761165208</v>
      </c>
      <c r="H20" s="24">
        <v>-0.295</v>
      </c>
      <c r="I20" s="24">
        <f t="shared" si="0"/>
        <v>-0.271709452394732</v>
      </c>
      <c r="J20" s="27" t="s">
        <v>668</v>
      </c>
      <c r="K20" s="30">
        <v>1</v>
      </c>
      <c r="L20" s="30">
        <v>0</v>
      </c>
      <c r="M20" s="30">
        <v>1</v>
      </c>
      <c r="N20" s="27" t="s">
        <v>634</v>
      </c>
    </row>
    <row r="21" spans="1:14" s="30" customFormat="1" ht="30">
      <c r="A21" s="27" t="s">
        <v>669</v>
      </c>
      <c r="B21" s="27" t="s">
        <v>670</v>
      </c>
      <c r="C21" s="27" t="s">
        <v>671</v>
      </c>
      <c r="D21" s="27" t="s">
        <v>672</v>
      </c>
      <c r="E21" s="27" t="s">
        <v>673</v>
      </c>
      <c r="F21" s="28">
        <v>-0.274953549672237</v>
      </c>
      <c r="G21" s="33">
        <v>0.030349079608</v>
      </c>
      <c r="H21" s="24">
        <v>-0.225</v>
      </c>
      <c r="I21" s="24">
        <f t="shared" si="0"/>
        <v>-0.24997677483611852</v>
      </c>
      <c r="J21" s="27" t="s">
        <v>672</v>
      </c>
      <c r="K21" s="30">
        <v>1</v>
      </c>
      <c r="L21" s="30">
        <v>1</v>
      </c>
      <c r="M21" s="30">
        <v>0</v>
      </c>
      <c r="N21" s="27" t="s">
        <v>634</v>
      </c>
    </row>
    <row r="22" spans="1:14" s="30" customFormat="1" ht="45">
      <c r="A22" s="27" t="s">
        <v>674</v>
      </c>
      <c r="B22" s="27" t="s">
        <v>675</v>
      </c>
      <c r="C22" s="27" t="s">
        <v>676</v>
      </c>
      <c r="D22" s="27" t="s">
        <v>642</v>
      </c>
      <c r="E22" s="27" t="s">
        <v>677</v>
      </c>
      <c r="F22" s="28">
        <v>0.38614164199497303</v>
      </c>
      <c r="G22" s="33">
        <v>0.0060746151816</v>
      </c>
      <c r="H22" s="24">
        <v>0.575</v>
      </c>
      <c r="I22" s="24">
        <f t="shared" si="0"/>
        <v>0.4805708209974865</v>
      </c>
      <c r="J22" s="27" t="s">
        <v>676</v>
      </c>
      <c r="K22" s="32">
        <v>0</v>
      </c>
      <c r="L22" s="30">
        <v>0</v>
      </c>
      <c r="M22" s="30">
        <v>0</v>
      </c>
      <c r="N22" s="27" t="s">
        <v>634</v>
      </c>
    </row>
    <row r="23" spans="1:14" s="30" customFormat="1" ht="45">
      <c r="A23" s="27" t="s">
        <v>678</v>
      </c>
      <c r="B23" s="27" t="s">
        <v>679</v>
      </c>
      <c r="C23" s="27" t="s">
        <v>680</v>
      </c>
      <c r="D23" s="27" t="s">
        <v>680</v>
      </c>
      <c r="E23" s="27" t="s">
        <v>681</v>
      </c>
      <c r="F23" s="28" t="s">
        <v>661</v>
      </c>
      <c r="G23" s="33" t="s">
        <v>661</v>
      </c>
      <c r="H23" s="24">
        <v>0.5800000000000001</v>
      </c>
      <c r="I23" s="24">
        <f t="shared" si="0"/>
        <v>0.5800000000000001</v>
      </c>
      <c r="J23" s="27" t="s">
        <v>680</v>
      </c>
      <c r="K23" s="30">
        <v>2</v>
      </c>
      <c r="L23" s="30">
        <v>1</v>
      </c>
      <c r="M23" s="30">
        <v>1</v>
      </c>
      <c r="N23" s="27" t="s">
        <v>634</v>
      </c>
    </row>
    <row r="24" spans="1:14" s="30" customFormat="1" ht="45">
      <c r="A24" s="27" t="s">
        <v>682</v>
      </c>
      <c r="B24" s="27" t="s">
        <v>683</v>
      </c>
      <c r="C24" s="27" t="s">
        <v>684</v>
      </c>
      <c r="D24" s="27" t="s">
        <v>642</v>
      </c>
      <c r="E24" s="27" t="s">
        <v>685</v>
      </c>
      <c r="F24" s="28">
        <v>0.92860632158812</v>
      </c>
      <c r="G24" s="33">
        <v>4.59933451823138E-07</v>
      </c>
      <c r="H24" s="24">
        <v>1.115</v>
      </c>
      <c r="I24" s="24">
        <f t="shared" si="0"/>
        <v>1.02180316079406</v>
      </c>
      <c r="J24" s="27" t="s">
        <v>684</v>
      </c>
      <c r="K24" s="30">
        <v>2</v>
      </c>
      <c r="L24" s="30">
        <v>1</v>
      </c>
      <c r="M24" s="30">
        <v>1</v>
      </c>
      <c r="N24" s="34" t="s">
        <v>634</v>
      </c>
    </row>
    <row r="25" spans="1:14" s="30" customFormat="1" ht="45">
      <c r="A25" s="27" t="s">
        <v>686</v>
      </c>
      <c r="B25" s="27" t="s">
        <v>687</v>
      </c>
      <c r="C25" s="27" t="s">
        <v>688</v>
      </c>
      <c r="D25" s="27" t="s">
        <v>642</v>
      </c>
      <c r="E25" s="27" t="s">
        <v>689</v>
      </c>
      <c r="F25" s="28" t="s">
        <v>661</v>
      </c>
      <c r="G25" s="33" t="s">
        <v>661</v>
      </c>
      <c r="H25" s="24">
        <v>1.0950000000000002</v>
      </c>
      <c r="I25" s="24">
        <f t="shared" si="0"/>
        <v>1.0950000000000002</v>
      </c>
      <c r="J25" s="27" t="s">
        <v>688</v>
      </c>
      <c r="K25" s="32" t="s">
        <v>661</v>
      </c>
      <c r="L25" s="32" t="s">
        <v>661</v>
      </c>
      <c r="M25" s="32" t="s">
        <v>661</v>
      </c>
      <c r="N25" s="27" t="s">
        <v>634</v>
      </c>
    </row>
    <row r="26" spans="1:14" s="30" customFormat="1" ht="45">
      <c r="A26" s="27" t="s">
        <v>690</v>
      </c>
      <c r="B26" s="27" t="s">
        <v>691</v>
      </c>
      <c r="C26" s="27" t="s">
        <v>692</v>
      </c>
      <c r="D26" s="27" t="s">
        <v>692</v>
      </c>
      <c r="E26" s="27" t="s">
        <v>693</v>
      </c>
      <c r="F26" s="28">
        <v>-0.287626670230056</v>
      </c>
      <c r="G26" s="33">
        <v>0.17968032644</v>
      </c>
      <c r="H26" s="24">
        <v>-0.755</v>
      </c>
      <c r="I26" s="24">
        <f t="shared" si="0"/>
        <v>-0.521313335115028</v>
      </c>
      <c r="J26" s="27" t="s">
        <v>692</v>
      </c>
      <c r="K26" s="30">
        <v>2</v>
      </c>
      <c r="L26" s="30">
        <v>1</v>
      </c>
      <c r="M26" s="30">
        <v>1</v>
      </c>
      <c r="N26" s="27" t="s">
        <v>694</v>
      </c>
    </row>
    <row r="27" spans="1:14" s="30" customFormat="1" ht="45">
      <c r="A27" s="27" t="s">
        <v>695</v>
      </c>
      <c r="B27" s="27" t="s">
        <v>696</v>
      </c>
      <c r="C27" s="27" t="s">
        <v>697</v>
      </c>
      <c r="D27" s="27" t="s">
        <v>697</v>
      </c>
      <c r="E27" s="27" t="s">
        <v>698</v>
      </c>
      <c r="F27" s="28">
        <v>-0.48985464434180004</v>
      </c>
      <c r="G27" s="33">
        <v>0.03141776318</v>
      </c>
      <c r="H27" s="24">
        <v>-0.52</v>
      </c>
      <c r="I27" s="24">
        <f t="shared" si="0"/>
        <v>-0.5049273221709001</v>
      </c>
      <c r="J27" s="27" t="s">
        <v>697</v>
      </c>
      <c r="K27" s="30">
        <v>1</v>
      </c>
      <c r="L27" s="30">
        <v>1</v>
      </c>
      <c r="M27" s="30">
        <v>0</v>
      </c>
      <c r="N27" s="27" t="s">
        <v>694</v>
      </c>
    </row>
    <row r="28" spans="1:14" s="30" customFormat="1" ht="45">
      <c r="A28" s="27" t="s">
        <v>699</v>
      </c>
      <c r="B28" s="27" t="s">
        <v>700</v>
      </c>
      <c r="C28" s="27" t="s">
        <v>701</v>
      </c>
      <c r="D28" s="27" t="s">
        <v>701</v>
      </c>
      <c r="E28" s="27" t="s">
        <v>702</v>
      </c>
      <c r="F28" s="28">
        <v>-0.444551542547152</v>
      </c>
      <c r="G28" s="33">
        <v>0.030349079608</v>
      </c>
      <c r="H28" s="24">
        <v>-0.565</v>
      </c>
      <c r="I28" s="24">
        <f t="shared" si="0"/>
        <v>-0.504775771273576</v>
      </c>
      <c r="J28" s="27" t="s">
        <v>701</v>
      </c>
      <c r="K28" s="30">
        <v>2</v>
      </c>
      <c r="L28" s="30">
        <v>1</v>
      </c>
      <c r="M28" s="30">
        <v>1</v>
      </c>
      <c r="N28" s="27" t="s">
        <v>694</v>
      </c>
    </row>
    <row r="29" spans="1:14" s="30" customFormat="1" ht="45">
      <c r="A29" s="27" t="s">
        <v>703</v>
      </c>
      <c r="B29" s="27" t="s">
        <v>704</v>
      </c>
      <c r="C29" s="27" t="s">
        <v>705</v>
      </c>
      <c r="D29" s="27" t="s">
        <v>705</v>
      </c>
      <c r="E29" s="27" t="s">
        <v>706</v>
      </c>
      <c r="F29" s="28">
        <v>0.48356324696474</v>
      </c>
      <c r="G29" s="33">
        <v>9.21257364653059E-05</v>
      </c>
      <c r="H29" s="24">
        <v>0.515</v>
      </c>
      <c r="I29" s="24">
        <f t="shared" si="0"/>
        <v>0.49928162348237004</v>
      </c>
      <c r="J29" s="27" t="s">
        <v>705</v>
      </c>
      <c r="K29" s="30">
        <v>2</v>
      </c>
      <c r="L29" s="30">
        <v>0</v>
      </c>
      <c r="M29" s="30">
        <v>2</v>
      </c>
      <c r="N29" s="27" t="s">
        <v>694</v>
      </c>
    </row>
    <row r="30" spans="1:15" s="30" customFormat="1" ht="45">
      <c r="A30" s="27" t="s">
        <v>707</v>
      </c>
      <c r="B30" s="27" t="s">
        <v>708</v>
      </c>
      <c r="C30" s="27" t="s">
        <v>709</v>
      </c>
      <c r="D30" s="27" t="s">
        <v>709</v>
      </c>
      <c r="E30" s="27" t="s">
        <v>710</v>
      </c>
      <c r="F30" s="28">
        <v>-0.23674492589783203</v>
      </c>
      <c r="G30" s="33">
        <v>0.0048719104689</v>
      </c>
      <c r="H30" s="24">
        <v>-0.275</v>
      </c>
      <c r="I30" s="24">
        <f t="shared" si="0"/>
        <v>-0.255872462948916</v>
      </c>
      <c r="J30" s="27" t="s">
        <v>709</v>
      </c>
      <c r="K30" s="30">
        <v>1</v>
      </c>
      <c r="L30" s="30">
        <v>0</v>
      </c>
      <c r="M30" s="30">
        <v>1</v>
      </c>
      <c r="N30" s="27" t="s">
        <v>711</v>
      </c>
      <c r="O30" s="31"/>
    </row>
    <row r="31" spans="1:15" s="30" customFormat="1" ht="60">
      <c r="A31" s="27" t="s">
        <v>712</v>
      </c>
      <c r="B31" s="27" t="s">
        <v>713</v>
      </c>
      <c r="C31" s="27" t="s">
        <v>714</v>
      </c>
      <c r="D31" s="27" t="s">
        <v>714</v>
      </c>
      <c r="E31" s="27" t="s">
        <v>715</v>
      </c>
      <c r="F31" s="28">
        <v>-0.563384662160864</v>
      </c>
      <c r="G31" s="33">
        <v>1</v>
      </c>
      <c r="H31" s="24">
        <v>-1.04</v>
      </c>
      <c r="I31" s="24">
        <f t="shared" si="0"/>
        <v>-0.801692331080432</v>
      </c>
      <c r="J31" s="27" t="s">
        <v>714</v>
      </c>
      <c r="K31" s="30">
        <v>6</v>
      </c>
      <c r="L31" s="30">
        <v>2</v>
      </c>
      <c r="M31" s="30">
        <v>4</v>
      </c>
      <c r="N31" s="27" t="s">
        <v>716</v>
      </c>
      <c r="O31" s="29" t="s">
        <v>717</v>
      </c>
    </row>
    <row r="32" spans="1:14" s="30" customFormat="1" ht="60">
      <c r="A32" s="27" t="s">
        <v>718</v>
      </c>
      <c r="B32" s="27" t="s">
        <v>719</v>
      </c>
      <c r="C32" s="27" t="s">
        <v>720</v>
      </c>
      <c r="D32" s="27" t="s">
        <v>720</v>
      </c>
      <c r="E32" s="35" t="s">
        <v>721</v>
      </c>
      <c r="F32" s="28">
        <v>-0.263769982734379</v>
      </c>
      <c r="G32" s="33">
        <v>0.0089062952835</v>
      </c>
      <c r="H32" s="24">
        <v>-0.31</v>
      </c>
      <c r="I32" s="24">
        <f t="shared" si="0"/>
        <v>-0.2868849913671895</v>
      </c>
      <c r="J32" s="27" t="s">
        <v>720</v>
      </c>
      <c r="K32" s="32" t="s">
        <v>661</v>
      </c>
      <c r="L32" s="32" t="s">
        <v>661</v>
      </c>
      <c r="M32" s="32" t="s">
        <v>661</v>
      </c>
      <c r="N32" s="27" t="s">
        <v>716</v>
      </c>
    </row>
    <row r="33" spans="1:15" s="30" customFormat="1" ht="45">
      <c r="A33" s="27" t="s">
        <v>722</v>
      </c>
      <c r="B33" s="27" t="s">
        <v>723</v>
      </c>
      <c r="C33" s="27" t="s">
        <v>724</v>
      </c>
      <c r="D33" s="27" t="s">
        <v>724</v>
      </c>
      <c r="E33" s="27" t="s">
        <v>725</v>
      </c>
      <c r="F33" s="28">
        <v>0.23374873175818</v>
      </c>
      <c r="G33" s="33">
        <v>0.029638340055</v>
      </c>
      <c r="H33" s="24">
        <v>0.27</v>
      </c>
      <c r="I33" s="24">
        <f t="shared" si="0"/>
        <v>0.25187436587909</v>
      </c>
      <c r="J33" s="27" t="s">
        <v>724</v>
      </c>
      <c r="K33" s="30">
        <v>4</v>
      </c>
      <c r="L33" s="30">
        <v>4</v>
      </c>
      <c r="M33" s="30">
        <v>0</v>
      </c>
      <c r="N33" s="34" t="s">
        <v>716</v>
      </c>
      <c r="O33" s="29" t="s">
        <v>726</v>
      </c>
    </row>
    <row r="34" spans="1:15" s="30" customFormat="1" ht="30">
      <c r="A34" s="27" t="s">
        <v>727</v>
      </c>
      <c r="B34" s="27" t="s">
        <v>728</v>
      </c>
      <c r="C34" s="27" t="s">
        <v>729</v>
      </c>
      <c r="D34" s="27" t="s">
        <v>729</v>
      </c>
      <c r="E34" s="27" t="s">
        <v>730</v>
      </c>
      <c r="F34" s="28">
        <v>0.43542231822479305</v>
      </c>
      <c r="G34" s="33">
        <v>1.75653255659761E-05</v>
      </c>
      <c r="H34" s="24">
        <v>0.37</v>
      </c>
      <c r="I34" s="24">
        <f aca="true" t="shared" si="1" ref="I34:I65">AVERAGE(F34,H34)</f>
        <v>0.4027111591123965</v>
      </c>
      <c r="J34" s="27" t="s">
        <v>729</v>
      </c>
      <c r="K34" s="30">
        <v>2</v>
      </c>
      <c r="L34" s="30">
        <v>2</v>
      </c>
      <c r="M34" s="30">
        <v>0</v>
      </c>
      <c r="N34" s="27" t="s">
        <v>716</v>
      </c>
      <c r="O34" s="29" t="s">
        <v>731</v>
      </c>
    </row>
    <row r="35" spans="1:14" s="30" customFormat="1" ht="45">
      <c r="A35" s="27" t="s">
        <v>732</v>
      </c>
      <c r="B35" s="27" t="s">
        <v>733</v>
      </c>
      <c r="C35" s="27" t="s">
        <v>734</v>
      </c>
      <c r="D35" s="27" t="s">
        <v>734</v>
      </c>
      <c r="E35" s="27" t="s">
        <v>735</v>
      </c>
      <c r="F35" s="28">
        <v>-0.5706148211531781</v>
      </c>
      <c r="G35" s="33">
        <v>0.056402268308</v>
      </c>
      <c r="H35" s="24">
        <v>-0.6799999999999999</v>
      </c>
      <c r="I35" s="24">
        <f t="shared" si="1"/>
        <v>-0.625307410576589</v>
      </c>
      <c r="J35" s="27" t="s">
        <v>734</v>
      </c>
      <c r="K35" s="30">
        <v>4</v>
      </c>
      <c r="L35" s="30">
        <v>2</v>
      </c>
      <c r="M35" s="30">
        <v>2</v>
      </c>
      <c r="N35" s="27" t="s">
        <v>736</v>
      </c>
    </row>
    <row r="36" spans="1:15" s="30" customFormat="1" ht="45">
      <c r="A36" s="27" t="s">
        <v>737</v>
      </c>
      <c r="B36" s="27" t="s">
        <v>738</v>
      </c>
      <c r="C36" s="27" t="s">
        <v>739</v>
      </c>
      <c r="D36" s="27" t="s">
        <v>739</v>
      </c>
      <c r="E36" s="27" t="s">
        <v>740</v>
      </c>
      <c r="F36" s="28">
        <v>-0.5885898841961641</v>
      </c>
      <c r="G36" s="33">
        <v>0.0021369301651</v>
      </c>
      <c r="H36" s="24">
        <v>-0.475</v>
      </c>
      <c r="I36" s="24">
        <f t="shared" si="1"/>
        <v>-0.5317949420980821</v>
      </c>
      <c r="J36" s="27" t="s">
        <v>739</v>
      </c>
      <c r="K36" s="30">
        <v>2</v>
      </c>
      <c r="L36" s="30">
        <v>0</v>
      </c>
      <c r="M36" s="30">
        <v>2</v>
      </c>
      <c r="N36" s="27" t="s">
        <v>736</v>
      </c>
      <c r="O36" s="31"/>
    </row>
    <row r="37" spans="1:15" s="30" customFormat="1" ht="45">
      <c r="A37" s="27" t="s">
        <v>741</v>
      </c>
      <c r="B37" s="27" t="s">
        <v>742</v>
      </c>
      <c r="C37" s="27" t="s">
        <v>743</v>
      </c>
      <c r="D37" s="27" t="s">
        <v>743</v>
      </c>
      <c r="E37" s="27" t="s">
        <v>744</v>
      </c>
      <c r="F37" s="28">
        <v>-0.32306718278132</v>
      </c>
      <c r="G37" s="33">
        <v>0.0049758837251</v>
      </c>
      <c r="H37" s="24">
        <v>-0.595</v>
      </c>
      <c r="I37" s="24">
        <f t="shared" si="1"/>
        <v>-0.45903359139066</v>
      </c>
      <c r="J37" s="27" t="s">
        <v>743</v>
      </c>
      <c r="K37" s="30">
        <v>2</v>
      </c>
      <c r="L37" s="30">
        <v>1</v>
      </c>
      <c r="M37" s="30">
        <v>1</v>
      </c>
      <c r="N37" s="27" t="s">
        <v>736</v>
      </c>
      <c r="O37" s="31"/>
    </row>
    <row r="38" spans="1:15" s="30" customFormat="1" ht="45">
      <c r="A38" s="27" t="s">
        <v>745</v>
      </c>
      <c r="B38" s="27" t="s">
        <v>746</v>
      </c>
      <c r="C38" s="27" t="s">
        <v>747</v>
      </c>
      <c r="D38" s="27" t="s">
        <v>747</v>
      </c>
      <c r="E38" s="27" t="s">
        <v>748</v>
      </c>
      <c r="F38" s="28">
        <v>-0.306360502404299</v>
      </c>
      <c r="G38" s="33">
        <v>0.040758475902</v>
      </c>
      <c r="H38" s="24">
        <v>-0.495</v>
      </c>
      <c r="I38" s="24">
        <f t="shared" si="1"/>
        <v>-0.4006802512021495</v>
      </c>
      <c r="J38" s="27" t="s">
        <v>747</v>
      </c>
      <c r="K38" s="30">
        <v>2</v>
      </c>
      <c r="L38" s="30">
        <v>0</v>
      </c>
      <c r="M38" s="30">
        <v>2</v>
      </c>
      <c r="N38" s="27" t="s">
        <v>736</v>
      </c>
      <c r="O38" s="27" t="s">
        <v>749</v>
      </c>
    </row>
    <row r="39" spans="1:15" s="30" customFormat="1" ht="30">
      <c r="A39" s="27" t="s">
        <v>750</v>
      </c>
      <c r="B39" s="27" t="s">
        <v>751</v>
      </c>
      <c r="C39" s="27" t="s">
        <v>752</v>
      </c>
      <c r="D39" s="27" t="s">
        <v>642</v>
      </c>
      <c r="E39" s="27" t="s">
        <v>753</v>
      </c>
      <c r="F39" s="28">
        <v>0.47226877767871905</v>
      </c>
      <c r="G39" s="33">
        <v>0.00020756887358</v>
      </c>
      <c r="H39" s="24">
        <v>0.31</v>
      </c>
      <c r="I39" s="24">
        <f t="shared" si="1"/>
        <v>0.3911343888393595</v>
      </c>
      <c r="J39" s="27" t="s">
        <v>752</v>
      </c>
      <c r="K39" s="30">
        <v>1</v>
      </c>
      <c r="L39" s="30">
        <v>0</v>
      </c>
      <c r="M39" s="30">
        <v>1</v>
      </c>
      <c r="N39" s="27" t="s">
        <v>736</v>
      </c>
      <c r="O39" s="27" t="s">
        <v>749</v>
      </c>
    </row>
    <row r="40" spans="1:14" s="30" customFormat="1" ht="45">
      <c r="A40" s="27" t="s">
        <v>754</v>
      </c>
      <c r="B40" s="27" t="s">
        <v>755</v>
      </c>
      <c r="C40" s="27" t="s">
        <v>756</v>
      </c>
      <c r="D40" s="27" t="s">
        <v>756</v>
      </c>
      <c r="E40" s="27" t="s">
        <v>757</v>
      </c>
      <c r="F40" s="28">
        <v>0.36401991852755305</v>
      </c>
      <c r="G40" s="33">
        <v>0.091999701177</v>
      </c>
      <c r="H40" s="24">
        <v>0.565</v>
      </c>
      <c r="I40" s="24">
        <f t="shared" si="1"/>
        <v>0.4645099592637765</v>
      </c>
      <c r="J40" s="27" t="s">
        <v>756</v>
      </c>
      <c r="K40" s="30">
        <v>4</v>
      </c>
      <c r="L40" s="30">
        <v>2</v>
      </c>
      <c r="M40" s="30">
        <v>2</v>
      </c>
      <c r="N40" s="27" t="s">
        <v>736</v>
      </c>
    </row>
    <row r="41" spans="1:15" s="30" customFormat="1" ht="45">
      <c r="A41" s="27" t="s">
        <v>758</v>
      </c>
      <c r="B41" s="27" t="s">
        <v>759</v>
      </c>
      <c r="C41" s="27" t="s">
        <v>760</v>
      </c>
      <c r="D41" s="27" t="s">
        <v>760</v>
      </c>
      <c r="E41" s="27" t="s">
        <v>761</v>
      </c>
      <c r="F41" s="36">
        <v>0.47852973813464</v>
      </c>
      <c r="G41" s="33">
        <v>0.00022567208306</v>
      </c>
      <c r="H41" s="24">
        <v>0.5700000000000001</v>
      </c>
      <c r="I41" s="24">
        <f t="shared" si="1"/>
        <v>0.5242648690673201</v>
      </c>
      <c r="J41" s="27" t="s">
        <v>760</v>
      </c>
      <c r="K41" s="30">
        <v>3</v>
      </c>
      <c r="L41" s="30">
        <v>0</v>
      </c>
      <c r="M41" s="30">
        <v>3</v>
      </c>
      <c r="N41" s="27" t="s">
        <v>736</v>
      </c>
      <c r="O41" s="29" t="s">
        <v>749</v>
      </c>
    </row>
    <row r="42" spans="1:15" s="30" customFormat="1" ht="45">
      <c r="A42" s="27" t="s">
        <v>762</v>
      </c>
      <c r="B42" s="27" t="s">
        <v>763</v>
      </c>
      <c r="C42" s="27" t="s">
        <v>764</v>
      </c>
      <c r="D42" s="27" t="s">
        <v>764</v>
      </c>
      <c r="E42" s="27" t="s">
        <v>765</v>
      </c>
      <c r="F42" s="28">
        <v>0.5286217656479031</v>
      </c>
      <c r="G42" s="33">
        <v>2.05709663906269E-05</v>
      </c>
      <c r="H42" s="24">
        <v>0.585</v>
      </c>
      <c r="I42" s="24">
        <f t="shared" si="1"/>
        <v>0.5568108828239515</v>
      </c>
      <c r="J42" s="27" t="s">
        <v>764</v>
      </c>
      <c r="K42" s="30">
        <v>3</v>
      </c>
      <c r="L42" s="30">
        <v>3</v>
      </c>
      <c r="M42" s="30">
        <v>0</v>
      </c>
      <c r="N42" s="27" t="s">
        <v>736</v>
      </c>
      <c r="O42" s="29" t="s">
        <v>749</v>
      </c>
    </row>
    <row r="43" spans="1:14" s="30" customFormat="1" ht="30">
      <c r="A43" s="27" t="s">
        <v>766</v>
      </c>
      <c r="B43" s="27" t="s">
        <v>767</v>
      </c>
      <c r="C43" s="27" t="s">
        <v>768</v>
      </c>
      <c r="D43" s="27" t="s">
        <v>768</v>
      </c>
      <c r="E43" s="27" t="s">
        <v>769</v>
      </c>
      <c r="F43" s="28">
        <v>0.44455769589381</v>
      </c>
      <c r="G43" s="33">
        <v>2.66304239778964E-05</v>
      </c>
      <c r="H43" s="24">
        <v>0.745</v>
      </c>
      <c r="I43" s="24">
        <f t="shared" si="1"/>
        <v>0.5947788479469049</v>
      </c>
      <c r="J43" s="27" t="s">
        <v>768</v>
      </c>
      <c r="K43" s="32">
        <v>0</v>
      </c>
      <c r="L43" s="32">
        <v>0</v>
      </c>
      <c r="M43" s="32">
        <v>0</v>
      </c>
      <c r="N43" s="27" t="s">
        <v>736</v>
      </c>
    </row>
    <row r="44" spans="1:14" s="30" customFormat="1" ht="45">
      <c r="A44" s="27" t="s">
        <v>770</v>
      </c>
      <c r="B44" s="27" t="s">
        <v>771</v>
      </c>
      <c r="C44" s="27" t="s">
        <v>772</v>
      </c>
      <c r="D44" s="27" t="s">
        <v>772</v>
      </c>
      <c r="E44" s="27" t="s">
        <v>773</v>
      </c>
      <c r="F44" s="28">
        <v>-1.92564313134108</v>
      </c>
      <c r="G44" s="33">
        <v>1.55153062694997E-09</v>
      </c>
      <c r="H44" s="24">
        <v>-2.1950000000000003</v>
      </c>
      <c r="I44" s="24">
        <f t="shared" si="1"/>
        <v>-2.0603215656705403</v>
      </c>
      <c r="J44" s="27" t="s">
        <v>772</v>
      </c>
      <c r="K44" s="30">
        <v>2</v>
      </c>
      <c r="L44" s="30">
        <v>1</v>
      </c>
      <c r="M44" s="30">
        <v>1</v>
      </c>
      <c r="N44" s="27" t="s">
        <v>429</v>
      </c>
    </row>
    <row r="45" spans="1:14" s="30" customFormat="1" ht="45">
      <c r="A45" s="27" t="s">
        <v>774</v>
      </c>
      <c r="B45" s="27" t="s">
        <v>775</v>
      </c>
      <c r="C45" s="27" t="s">
        <v>776</v>
      </c>
      <c r="D45" s="27" t="s">
        <v>776</v>
      </c>
      <c r="E45" s="27" t="s">
        <v>777</v>
      </c>
      <c r="F45" s="28">
        <v>-1.59475506491046</v>
      </c>
      <c r="G45" s="33">
        <v>6.30092843284395E-09</v>
      </c>
      <c r="H45" s="24">
        <v>-1.225</v>
      </c>
      <c r="I45" s="24">
        <f t="shared" si="1"/>
        <v>-1.40987753245523</v>
      </c>
      <c r="J45" s="27" t="s">
        <v>776</v>
      </c>
      <c r="K45" s="30">
        <v>1</v>
      </c>
      <c r="L45" s="30">
        <v>0</v>
      </c>
      <c r="M45" s="30">
        <v>1</v>
      </c>
      <c r="N45" s="27" t="s">
        <v>429</v>
      </c>
    </row>
    <row r="46" spans="1:14" s="30" customFormat="1" ht="45">
      <c r="A46" s="27" t="s">
        <v>778</v>
      </c>
      <c r="B46" s="27" t="s">
        <v>779</v>
      </c>
      <c r="C46" s="27" t="s">
        <v>780</v>
      </c>
      <c r="D46" s="27" t="s">
        <v>780</v>
      </c>
      <c r="E46" s="27" t="s">
        <v>781</v>
      </c>
      <c r="F46" s="28">
        <v>-0.94129324066883</v>
      </c>
      <c r="G46" s="33">
        <v>1.10336424169259E-07</v>
      </c>
      <c r="H46" s="24">
        <v>-0.825</v>
      </c>
      <c r="I46" s="24">
        <f t="shared" si="1"/>
        <v>-0.8831466203344149</v>
      </c>
      <c r="J46" s="27" t="s">
        <v>780</v>
      </c>
      <c r="K46" s="30">
        <v>1</v>
      </c>
      <c r="L46" s="30">
        <v>1</v>
      </c>
      <c r="M46" s="30">
        <v>0</v>
      </c>
      <c r="N46" s="27" t="s">
        <v>429</v>
      </c>
    </row>
    <row r="47" spans="1:14" s="30" customFormat="1" ht="45">
      <c r="A47" s="27" t="s">
        <v>782</v>
      </c>
      <c r="B47" s="27" t="s">
        <v>783</v>
      </c>
      <c r="C47" s="27" t="s">
        <v>784</v>
      </c>
      <c r="D47" s="27" t="s">
        <v>784</v>
      </c>
      <c r="E47" s="27" t="s">
        <v>785</v>
      </c>
      <c r="F47" s="28">
        <v>-0.64440927219682</v>
      </c>
      <c r="G47" s="33">
        <v>1.96399957213177E-05</v>
      </c>
      <c r="H47" s="24">
        <v>-0.5700000000000001</v>
      </c>
      <c r="I47" s="24">
        <f t="shared" si="1"/>
        <v>-0.60720463609841</v>
      </c>
      <c r="J47" s="27" t="s">
        <v>784</v>
      </c>
      <c r="K47" s="30">
        <v>3</v>
      </c>
      <c r="L47" s="30">
        <v>0</v>
      </c>
      <c r="M47" s="30">
        <v>3</v>
      </c>
      <c r="N47" s="34" t="s">
        <v>429</v>
      </c>
    </row>
    <row r="48" spans="1:14" s="30" customFormat="1" ht="75">
      <c r="A48" s="27" t="s">
        <v>786</v>
      </c>
      <c r="B48" s="27" t="s">
        <v>787</v>
      </c>
      <c r="C48" s="27" t="s">
        <v>788</v>
      </c>
      <c r="D48" s="27" t="s">
        <v>788</v>
      </c>
      <c r="E48" s="27" t="s">
        <v>789</v>
      </c>
      <c r="F48" s="28">
        <v>-0.39077616640335205</v>
      </c>
      <c r="G48" s="33">
        <v>0.00038608972062</v>
      </c>
      <c r="H48" s="24">
        <v>-0.575</v>
      </c>
      <c r="I48" s="24">
        <f t="shared" si="1"/>
        <v>-0.482888083201676</v>
      </c>
      <c r="J48" s="27" t="s">
        <v>788</v>
      </c>
      <c r="K48" s="30">
        <v>4</v>
      </c>
      <c r="L48" s="30">
        <v>2</v>
      </c>
      <c r="M48" s="30">
        <v>2</v>
      </c>
      <c r="N48" s="27" t="s">
        <v>429</v>
      </c>
    </row>
    <row r="49" spans="1:14" s="30" customFormat="1" ht="45">
      <c r="A49" s="27" t="s">
        <v>790</v>
      </c>
      <c r="B49" s="27" t="s">
        <v>791</v>
      </c>
      <c r="C49" s="27" t="s">
        <v>792</v>
      </c>
      <c r="D49" s="27" t="s">
        <v>642</v>
      </c>
      <c r="E49" s="27" t="s">
        <v>793</v>
      </c>
      <c r="F49" s="28">
        <v>-0.6557007485901</v>
      </c>
      <c r="G49" s="33">
        <v>0.00058102372009</v>
      </c>
      <c r="H49" s="24">
        <v>-0.29000000000000004</v>
      </c>
      <c r="I49" s="24">
        <f t="shared" si="1"/>
        <v>-0.47285037429505</v>
      </c>
      <c r="J49" s="27" t="s">
        <v>792</v>
      </c>
      <c r="K49" s="32" t="s">
        <v>661</v>
      </c>
      <c r="L49" s="32" t="s">
        <v>661</v>
      </c>
      <c r="M49" s="32" t="s">
        <v>661</v>
      </c>
      <c r="N49" s="27" t="s">
        <v>429</v>
      </c>
    </row>
    <row r="50" spans="1:14" s="30" customFormat="1" ht="45">
      <c r="A50" s="27" t="s">
        <v>794</v>
      </c>
      <c r="B50" s="27" t="s">
        <v>795</v>
      </c>
      <c r="C50" s="27" t="s">
        <v>796</v>
      </c>
      <c r="D50" s="27" t="s">
        <v>642</v>
      </c>
      <c r="E50" s="27" t="s">
        <v>797</v>
      </c>
      <c r="F50" s="36">
        <v>-0.41390045052400104</v>
      </c>
      <c r="G50" s="33">
        <v>0.00098101101171</v>
      </c>
      <c r="H50" s="24">
        <v>-0.335</v>
      </c>
      <c r="I50" s="24">
        <f t="shared" si="1"/>
        <v>-0.37445022526200056</v>
      </c>
      <c r="J50" s="27" t="s">
        <v>796</v>
      </c>
      <c r="K50" s="30">
        <v>3</v>
      </c>
      <c r="L50" s="30">
        <v>2</v>
      </c>
      <c r="M50" s="30">
        <v>1</v>
      </c>
      <c r="N50" s="27" t="s">
        <v>429</v>
      </c>
    </row>
    <row r="51" spans="1:14" s="30" customFormat="1" ht="45">
      <c r="A51" s="27" t="s">
        <v>798</v>
      </c>
      <c r="B51" s="27" t="s">
        <v>799</v>
      </c>
      <c r="C51" s="27" t="s">
        <v>800</v>
      </c>
      <c r="D51" s="27" t="s">
        <v>801</v>
      </c>
      <c r="E51" s="27" t="s">
        <v>802</v>
      </c>
      <c r="F51" s="28">
        <v>-0.29358824441798004</v>
      </c>
      <c r="G51" s="33">
        <v>0.036248213762</v>
      </c>
      <c r="H51" s="24">
        <v>-0.425</v>
      </c>
      <c r="I51" s="24">
        <f t="shared" si="1"/>
        <v>-0.35929412220899004</v>
      </c>
      <c r="J51" s="27" t="s">
        <v>801</v>
      </c>
      <c r="K51" s="30">
        <v>2</v>
      </c>
      <c r="L51" s="30">
        <v>1</v>
      </c>
      <c r="M51" s="30">
        <v>1</v>
      </c>
      <c r="N51" s="27" t="s">
        <v>429</v>
      </c>
    </row>
    <row r="52" spans="1:14" s="30" customFormat="1" ht="45">
      <c r="A52" s="27" t="s">
        <v>803</v>
      </c>
      <c r="B52" s="27" t="s">
        <v>804</v>
      </c>
      <c r="C52" s="27" t="s">
        <v>805</v>
      </c>
      <c r="D52" s="27" t="s">
        <v>805</v>
      </c>
      <c r="E52" s="27" t="s">
        <v>806</v>
      </c>
      <c r="F52" s="28">
        <v>-0.30672462486870805</v>
      </c>
      <c r="G52" s="33">
        <v>0.0027795131546</v>
      </c>
      <c r="H52" s="24">
        <v>-0.28500000000000003</v>
      </c>
      <c r="I52" s="24">
        <f t="shared" si="1"/>
        <v>-0.295862312434354</v>
      </c>
      <c r="J52" s="27" t="s">
        <v>805</v>
      </c>
      <c r="K52" s="32">
        <v>0</v>
      </c>
      <c r="L52" s="32">
        <v>0</v>
      </c>
      <c r="M52" s="32">
        <v>0</v>
      </c>
      <c r="N52" s="27" t="s">
        <v>429</v>
      </c>
    </row>
    <row r="53" spans="1:14" s="30" customFormat="1" ht="45">
      <c r="A53" s="27" t="s">
        <v>807</v>
      </c>
      <c r="B53" s="27" t="s">
        <v>808</v>
      </c>
      <c r="C53" s="27" t="s">
        <v>809</v>
      </c>
      <c r="D53" s="27" t="s">
        <v>809</v>
      </c>
      <c r="E53" s="27" t="s">
        <v>810</v>
      </c>
      <c r="F53" s="28">
        <v>0.392549480487533</v>
      </c>
      <c r="G53" s="33">
        <v>0.03141776318</v>
      </c>
      <c r="H53" s="24">
        <v>0.24</v>
      </c>
      <c r="I53" s="24">
        <f t="shared" si="1"/>
        <v>0.3162747402437665</v>
      </c>
      <c r="J53" s="27" t="s">
        <v>809</v>
      </c>
      <c r="K53" s="30">
        <v>4</v>
      </c>
      <c r="L53" s="30">
        <v>1</v>
      </c>
      <c r="M53" s="30">
        <v>3</v>
      </c>
      <c r="N53" s="27" t="s">
        <v>429</v>
      </c>
    </row>
    <row r="54" spans="1:14" s="30" customFormat="1" ht="60">
      <c r="A54" s="27" t="s">
        <v>811</v>
      </c>
      <c r="B54" s="27" t="s">
        <v>812</v>
      </c>
      <c r="C54" s="27" t="s">
        <v>813</v>
      </c>
      <c r="D54" s="27" t="s">
        <v>813</v>
      </c>
      <c r="E54" s="27" t="s">
        <v>814</v>
      </c>
      <c r="F54" s="28">
        <v>0.325954335508214</v>
      </c>
      <c r="G54" s="33">
        <v>0.0022488182941</v>
      </c>
      <c r="H54" s="24">
        <v>0.33</v>
      </c>
      <c r="I54" s="24">
        <f t="shared" si="1"/>
        <v>0.327977167754107</v>
      </c>
      <c r="J54" s="27" t="s">
        <v>813</v>
      </c>
      <c r="K54" s="30">
        <v>3</v>
      </c>
      <c r="L54" s="30">
        <v>2</v>
      </c>
      <c r="M54" s="30">
        <v>1</v>
      </c>
      <c r="N54" s="27" t="s">
        <v>429</v>
      </c>
    </row>
    <row r="55" spans="1:14" s="30" customFormat="1" ht="30">
      <c r="A55" s="27" t="s">
        <v>815</v>
      </c>
      <c r="B55" s="27" t="s">
        <v>816</v>
      </c>
      <c r="C55" s="27" t="s">
        <v>817</v>
      </c>
      <c r="D55" s="27" t="s">
        <v>817</v>
      </c>
      <c r="E55" s="27" t="s">
        <v>818</v>
      </c>
      <c r="F55" s="28">
        <v>0.47059741933526106</v>
      </c>
      <c r="G55" s="33">
        <v>0.00017315393175</v>
      </c>
      <c r="H55" s="24">
        <v>0.395</v>
      </c>
      <c r="I55" s="24">
        <f t="shared" si="1"/>
        <v>0.43279870966763057</v>
      </c>
      <c r="J55" s="27" t="s">
        <v>817</v>
      </c>
      <c r="K55" s="30">
        <v>4</v>
      </c>
      <c r="L55" s="30">
        <v>2</v>
      </c>
      <c r="M55" s="30">
        <v>2</v>
      </c>
      <c r="N55" s="27" t="s">
        <v>429</v>
      </c>
    </row>
    <row r="56" spans="1:14" s="30" customFormat="1" ht="30">
      <c r="A56" s="27" t="s">
        <v>819</v>
      </c>
      <c r="B56" s="27" t="s">
        <v>820</v>
      </c>
      <c r="C56" s="27" t="s">
        <v>821</v>
      </c>
      <c r="D56" s="27" t="s">
        <v>821</v>
      </c>
      <c r="E56" s="27" t="s">
        <v>822</v>
      </c>
      <c r="F56" s="28">
        <v>0.866498095418582</v>
      </c>
      <c r="G56" s="33">
        <v>5.68788091232186E-06</v>
      </c>
      <c r="H56" s="24">
        <v>0.33999999999999997</v>
      </c>
      <c r="I56" s="24">
        <f t="shared" si="1"/>
        <v>0.603249047709291</v>
      </c>
      <c r="J56" s="27" t="s">
        <v>821</v>
      </c>
      <c r="K56" s="30">
        <v>1</v>
      </c>
      <c r="L56" s="30">
        <v>1</v>
      </c>
      <c r="M56" s="30">
        <v>0</v>
      </c>
      <c r="N56" s="27" t="s">
        <v>429</v>
      </c>
    </row>
    <row r="57" spans="1:14" s="30" customFormat="1" ht="45">
      <c r="A57" s="27" t="s">
        <v>823</v>
      </c>
      <c r="B57" s="27" t="s">
        <v>824</v>
      </c>
      <c r="C57" s="27" t="s">
        <v>825</v>
      </c>
      <c r="D57" s="27" t="s">
        <v>642</v>
      </c>
      <c r="E57" s="27" t="s">
        <v>826</v>
      </c>
      <c r="F57" s="28">
        <v>0.39276502429936305</v>
      </c>
      <c r="G57" s="33">
        <v>0.00059688675578</v>
      </c>
      <c r="H57" s="24">
        <v>1.19</v>
      </c>
      <c r="I57" s="24">
        <f t="shared" si="1"/>
        <v>0.7913825121496815</v>
      </c>
      <c r="J57" s="27" t="s">
        <v>825</v>
      </c>
      <c r="K57" s="30">
        <v>2</v>
      </c>
      <c r="L57" s="30">
        <v>1</v>
      </c>
      <c r="M57" s="30">
        <v>1</v>
      </c>
      <c r="N57" s="27" t="s">
        <v>429</v>
      </c>
    </row>
    <row r="58" spans="1:14" s="30" customFormat="1" ht="30">
      <c r="A58" s="27" t="s">
        <v>827</v>
      </c>
      <c r="B58" s="27" t="s">
        <v>828</v>
      </c>
      <c r="C58" s="27" t="s">
        <v>829</v>
      </c>
      <c r="D58" s="27" t="s">
        <v>829</v>
      </c>
      <c r="E58" s="27" t="s">
        <v>830</v>
      </c>
      <c r="F58" s="28">
        <v>1.40837454532638</v>
      </c>
      <c r="G58" s="33">
        <v>8.27254592412932E-07</v>
      </c>
      <c r="H58" s="24">
        <v>1.3900000000000001</v>
      </c>
      <c r="I58" s="24">
        <f t="shared" si="1"/>
        <v>1.3991872726631902</v>
      </c>
      <c r="J58" s="27" t="s">
        <v>829</v>
      </c>
      <c r="K58" s="30">
        <v>1</v>
      </c>
      <c r="L58" s="30">
        <v>0</v>
      </c>
      <c r="M58" s="30">
        <v>1</v>
      </c>
      <c r="N58" s="27" t="s">
        <v>429</v>
      </c>
    </row>
    <row r="59" spans="1:14" s="30" customFormat="1" ht="45">
      <c r="A59" s="27" t="s">
        <v>831</v>
      </c>
      <c r="B59" s="27" t="s">
        <v>832</v>
      </c>
      <c r="C59" s="27" t="s">
        <v>833</v>
      </c>
      <c r="D59" s="27" t="s">
        <v>833</v>
      </c>
      <c r="E59" s="27" t="s">
        <v>834</v>
      </c>
      <c r="F59" s="28">
        <v>1.34750829009498</v>
      </c>
      <c r="G59" s="33">
        <v>1.21376657566588E-05</v>
      </c>
      <c r="H59" s="24">
        <v>1.5150000000000001</v>
      </c>
      <c r="I59" s="24">
        <f t="shared" si="1"/>
        <v>1.43125414504749</v>
      </c>
      <c r="J59" s="27" t="s">
        <v>833</v>
      </c>
      <c r="K59" s="30">
        <v>4</v>
      </c>
      <c r="L59" s="30">
        <v>4</v>
      </c>
      <c r="M59" s="30">
        <v>0</v>
      </c>
      <c r="N59" s="27" t="s">
        <v>429</v>
      </c>
    </row>
    <row r="60" spans="1:14" s="30" customFormat="1" ht="45">
      <c r="A60" s="27" t="s">
        <v>835</v>
      </c>
      <c r="B60" s="27" t="s">
        <v>836</v>
      </c>
      <c r="C60" s="27" t="s">
        <v>837</v>
      </c>
      <c r="D60" s="27" t="s">
        <v>642</v>
      </c>
      <c r="E60" s="27" t="s">
        <v>838</v>
      </c>
      <c r="F60" s="28">
        <v>1.95434250838766</v>
      </c>
      <c r="G60" s="33">
        <v>1.56753834642833E-09</v>
      </c>
      <c r="H60" s="24">
        <v>2.7350000000000003</v>
      </c>
      <c r="I60" s="24">
        <f t="shared" si="1"/>
        <v>2.3446712541938304</v>
      </c>
      <c r="J60" s="27" t="s">
        <v>837</v>
      </c>
      <c r="K60" s="30">
        <v>3</v>
      </c>
      <c r="L60" s="30">
        <v>2</v>
      </c>
      <c r="M60" s="30">
        <v>1</v>
      </c>
      <c r="N60" s="27" t="s">
        <v>429</v>
      </c>
    </row>
    <row r="61" spans="1:14" s="30" customFormat="1" ht="30">
      <c r="A61" s="27" t="s">
        <v>839</v>
      </c>
      <c r="B61" s="27" t="s">
        <v>840</v>
      </c>
      <c r="C61" s="27" t="s">
        <v>841</v>
      </c>
      <c r="D61" s="27" t="s">
        <v>841</v>
      </c>
      <c r="E61" s="27" t="s">
        <v>842</v>
      </c>
      <c r="F61" s="28">
        <v>2.76129634405024</v>
      </c>
      <c r="G61" s="33">
        <v>8.97122499253255E-10</v>
      </c>
      <c r="H61" s="24">
        <v>2.59</v>
      </c>
      <c r="I61" s="24">
        <f t="shared" si="1"/>
        <v>2.67564817202512</v>
      </c>
      <c r="J61" s="27" t="s">
        <v>841</v>
      </c>
      <c r="K61" s="30">
        <v>2</v>
      </c>
      <c r="L61" s="30">
        <v>2</v>
      </c>
      <c r="M61" s="30">
        <v>0</v>
      </c>
      <c r="N61" s="27" t="s">
        <v>429</v>
      </c>
    </row>
    <row r="62" spans="1:14" s="30" customFormat="1" ht="45">
      <c r="A62" s="27" t="s">
        <v>843</v>
      </c>
      <c r="B62" s="27" t="s">
        <v>844</v>
      </c>
      <c r="C62" s="27" t="s">
        <v>845</v>
      </c>
      <c r="D62" s="27" t="s">
        <v>845</v>
      </c>
      <c r="E62" s="27" t="s">
        <v>846</v>
      </c>
      <c r="F62" s="28">
        <v>2.13414457839588</v>
      </c>
      <c r="G62" s="33">
        <v>1.03753829952888E-08</v>
      </c>
      <c r="H62" s="24">
        <v>3.6399999999999997</v>
      </c>
      <c r="I62" s="24">
        <f t="shared" si="1"/>
        <v>2.88707228919794</v>
      </c>
      <c r="J62" s="27" t="s">
        <v>845</v>
      </c>
      <c r="K62" s="30">
        <v>4</v>
      </c>
      <c r="L62" s="30">
        <v>3</v>
      </c>
      <c r="M62" s="30">
        <v>1</v>
      </c>
      <c r="N62" s="27" t="s">
        <v>429</v>
      </c>
    </row>
    <row r="63" spans="1:14" s="30" customFormat="1" ht="45">
      <c r="A63" s="27" t="s">
        <v>847</v>
      </c>
      <c r="B63" s="27" t="s">
        <v>848</v>
      </c>
      <c r="C63" s="27" t="s">
        <v>849</v>
      </c>
      <c r="D63" s="27" t="s">
        <v>849</v>
      </c>
      <c r="E63" s="27" t="s">
        <v>850</v>
      </c>
      <c r="F63" s="28">
        <v>2.90108009022327</v>
      </c>
      <c r="G63" s="33">
        <v>1.15379830553041E-10</v>
      </c>
      <c r="H63" s="24">
        <v>3.525</v>
      </c>
      <c r="I63" s="24">
        <f t="shared" si="1"/>
        <v>3.2130400451116348</v>
      </c>
      <c r="J63" s="27" t="s">
        <v>849</v>
      </c>
      <c r="K63" s="30">
        <v>5</v>
      </c>
      <c r="L63" s="30">
        <v>3</v>
      </c>
      <c r="M63" s="30">
        <v>2</v>
      </c>
      <c r="N63" s="27" t="s">
        <v>429</v>
      </c>
    </row>
    <row r="64" spans="1:14" s="30" customFormat="1" ht="45">
      <c r="A64" s="27" t="s">
        <v>851</v>
      </c>
      <c r="B64" s="27" t="s">
        <v>852</v>
      </c>
      <c r="C64" s="27" t="s">
        <v>853</v>
      </c>
      <c r="D64" s="27" t="s">
        <v>853</v>
      </c>
      <c r="E64" s="27" t="s">
        <v>854</v>
      </c>
      <c r="F64" s="28">
        <v>-0.234261357780492</v>
      </c>
      <c r="G64" s="33">
        <v>0.009319053888</v>
      </c>
      <c r="H64" s="24">
        <v>-0.27</v>
      </c>
      <c r="I64" s="24">
        <f t="shared" si="1"/>
        <v>-0.252130678890246</v>
      </c>
      <c r="J64" s="27" t="s">
        <v>853</v>
      </c>
      <c r="K64" s="30" t="s">
        <v>661</v>
      </c>
      <c r="L64" s="30" t="s">
        <v>661</v>
      </c>
      <c r="M64" s="30" t="s">
        <v>661</v>
      </c>
      <c r="N64" s="31" t="s">
        <v>855</v>
      </c>
    </row>
    <row r="65" spans="1:14" s="30" customFormat="1" ht="45">
      <c r="A65" s="34" t="s">
        <v>856</v>
      </c>
      <c r="B65" s="34" t="s">
        <v>857</v>
      </c>
      <c r="C65" s="34" t="s">
        <v>858</v>
      </c>
      <c r="D65" s="34" t="s">
        <v>858</v>
      </c>
      <c r="E65" s="34" t="s">
        <v>859</v>
      </c>
      <c r="F65" s="36">
        <v>0.25893858103656303</v>
      </c>
      <c r="G65" s="47">
        <v>0.0072705502477</v>
      </c>
      <c r="H65" s="24">
        <v>0.25</v>
      </c>
      <c r="I65" s="24">
        <f t="shared" si="1"/>
        <v>0.2544692905182815</v>
      </c>
      <c r="J65" s="34" t="s">
        <v>858</v>
      </c>
      <c r="K65" s="30">
        <v>5</v>
      </c>
      <c r="L65" s="30">
        <v>5</v>
      </c>
      <c r="M65" s="30">
        <v>0</v>
      </c>
      <c r="N65" s="27" t="s">
        <v>855</v>
      </c>
    </row>
    <row r="66" spans="1:14" s="30" customFormat="1" ht="45">
      <c r="A66" s="27" t="s">
        <v>860</v>
      </c>
      <c r="B66" s="27" t="s">
        <v>861</v>
      </c>
      <c r="C66" s="27" t="s">
        <v>862</v>
      </c>
      <c r="D66" s="27" t="s">
        <v>862</v>
      </c>
      <c r="E66" s="27" t="s">
        <v>863</v>
      </c>
      <c r="F66" s="28">
        <v>0.292479834091737</v>
      </c>
      <c r="G66" s="33">
        <v>0.0032297495041</v>
      </c>
      <c r="H66" s="24">
        <v>0.26</v>
      </c>
      <c r="I66" s="24">
        <f aca="true" t="shared" si="2" ref="I66:I97">AVERAGE(F66,H66)</f>
        <v>0.2762399170458685</v>
      </c>
      <c r="J66" s="27" t="s">
        <v>862</v>
      </c>
      <c r="K66" s="30">
        <v>3</v>
      </c>
      <c r="L66" s="30">
        <v>1</v>
      </c>
      <c r="M66" s="30">
        <v>2</v>
      </c>
      <c r="N66" s="27" t="s">
        <v>855</v>
      </c>
    </row>
    <row r="67" spans="1:14" s="30" customFormat="1" ht="60">
      <c r="A67" s="27" t="s">
        <v>864</v>
      </c>
      <c r="B67" s="27" t="s">
        <v>865</v>
      </c>
      <c r="C67" s="27" t="s">
        <v>866</v>
      </c>
      <c r="D67" s="27" t="s">
        <v>866</v>
      </c>
      <c r="E67" s="27" t="s">
        <v>867</v>
      </c>
      <c r="F67" s="28">
        <v>0.374236639488421</v>
      </c>
      <c r="G67" s="33">
        <v>0.0016166182129</v>
      </c>
      <c r="H67" s="24">
        <v>0.29</v>
      </c>
      <c r="I67" s="24">
        <f t="shared" si="2"/>
        <v>0.33211831974421047</v>
      </c>
      <c r="J67" s="27" t="s">
        <v>866</v>
      </c>
      <c r="K67" s="32" t="s">
        <v>661</v>
      </c>
      <c r="L67" s="32" t="s">
        <v>661</v>
      </c>
      <c r="M67" s="32" t="s">
        <v>661</v>
      </c>
      <c r="N67" s="31" t="s">
        <v>855</v>
      </c>
    </row>
    <row r="68" spans="1:14" s="30" customFormat="1" ht="30">
      <c r="A68" s="27" t="s">
        <v>868</v>
      </c>
      <c r="B68" s="27" t="s">
        <v>869</v>
      </c>
      <c r="C68" s="27" t="s">
        <v>870</v>
      </c>
      <c r="D68" s="27" t="s">
        <v>642</v>
      </c>
      <c r="E68" s="27" t="s">
        <v>871</v>
      </c>
      <c r="F68" s="28">
        <v>0.8522169124642821</v>
      </c>
      <c r="G68" s="33">
        <v>9.23810928421514E-05</v>
      </c>
      <c r="H68" s="24">
        <v>0.965</v>
      </c>
      <c r="I68" s="24">
        <f t="shared" si="2"/>
        <v>0.908608456232141</v>
      </c>
      <c r="J68" s="27" t="s">
        <v>872</v>
      </c>
      <c r="K68" s="30">
        <v>3</v>
      </c>
      <c r="L68" s="30">
        <v>1</v>
      </c>
      <c r="M68" s="30">
        <v>2</v>
      </c>
      <c r="N68" s="27" t="s">
        <v>855</v>
      </c>
    </row>
    <row r="69" spans="1:15" s="30" customFormat="1" ht="15">
      <c r="A69" s="27" t="s">
        <v>661</v>
      </c>
      <c r="B69" s="38" t="s">
        <v>873</v>
      </c>
      <c r="C69" s="38" t="s">
        <v>874</v>
      </c>
      <c r="D69" s="38"/>
      <c r="E69" s="27" t="s">
        <v>875</v>
      </c>
      <c r="F69" s="39" t="s">
        <v>661</v>
      </c>
      <c r="G69" s="33" t="s">
        <v>661</v>
      </c>
      <c r="H69" s="24">
        <v>1.2850000000000001</v>
      </c>
      <c r="I69" s="24">
        <f t="shared" si="2"/>
        <v>1.2850000000000001</v>
      </c>
      <c r="J69" s="38" t="s">
        <v>874</v>
      </c>
      <c r="K69" s="30">
        <v>2</v>
      </c>
      <c r="L69" s="30">
        <v>0</v>
      </c>
      <c r="M69" s="30">
        <v>2</v>
      </c>
      <c r="N69" s="27" t="s">
        <v>855</v>
      </c>
      <c r="O69" s="29"/>
    </row>
    <row r="70" spans="1:14" s="30" customFormat="1" ht="45">
      <c r="A70" s="27" t="s">
        <v>876</v>
      </c>
      <c r="B70" s="27" t="s">
        <v>877</v>
      </c>
      <c r="C70" s="27" t="s">
        <v>878</v>
      </c>
      <c r="D70" s="27" t="s">
        <v>878</v>
      </c>
      <c r="E70" s="27" t="s">
        <v>879</v>
      </c>
      <c r="F70" s="28">
        <v>0.38515377273433504</v>
      </c>
      <c r="G70" s="33">
        <v>0.00087871144334</v>
      </c>
      <c r="H70" s="24">
        <v>0.4</v>
      </c>
      <c r="I70" s="24">
        <f t="shared" si="2"/>
        <v>0.39257688636716753</v>
      </c>
      <c r="J70" s="27" t="s">
        <v>878</v>
      </c>
      <c r="K70" s="30">
        <v>5</v>
      </c>
      <c r="L70" s="30">
        <v>4</v>
      </c>
      <c r="M70" s="30">
        <v>1</v>
      </c>
      <c r="N70" s="27" t="s">
        <v>880</v>
      </c>
    </row>
    <row r="71" spans="1:14" s="30" customFormat="1" ht="45">
      <c r="A71" s="27" t="s">
        <v>881</v>
      </c>
      <c r="B71" s="27" t="s">
        <v>882</v>
      </c>
      <c r="C71" s="27" t="s">
        <v>883</v>
      </c>
      <c r="D71" s="27" t="s">
        <v>883</v>
      </c>
      <c r="E71" s="27" t="s">
        <v>884</v>
      </c>
      <c r="F71" s="36">
        <v>0.209617539064778</v>
      </c>
      <c r="G71" s="33">
        <v>0.013031240199</v>
      </c>
      <c r="H71" s="24">
        <v>0.235</v>
      </c>
      <c r="I71" s="24">
        <f t="shared" si="2"/>
        <v>0.22230876953238898</v>
      </c>
      <c r="J71" s="27" t="s">
        <v>883</v>
      </c>
      <c r="K71" s="30">
        <v>2</v>
      </c>
      <c r="L71" s="30">
        <v>0</v>
      </c>
      <c r="M71" s="30">
        <v>2</v>
      </c>
      <c r="N71" s="27" t="s">
        <v>885</v>
      </c>
    </row>
    <row r="72" spans="1:14" s="30" customFormat="1" ht="30">
      <c r="A72" s="27" t="s">
        <v>886</v>
      </c>
      <c r="B72" s="27" t="s">
        <v>887</v>
      </c>
      <c r="C72" s="27" t="s">
        <v>888</v>
      </c>
      <c r="D72" s="27" t="s">
        <v>888</v>
      </c>
      <c r="E72" s="27" t="s">
        <v>889</v>
      </c>
      <c r="F72" s="36">
        <v>0.28360081859956</v>
      </c>
      <c r="G72" s="33">
        <v>0.010238837187</v>
      </c>
      <c r="H72" s="24">
        <v>0.225</v>
      </c>
      <c r="I72" s="24">
        <f t="shared" si="2"/>
        <v>0.25430040929978</v>
      </c>
      <c r="J72" s="27" t="s">
        <v>888</v>
      </c>
      <c r="K72" s="30">
        <v>5</v>
      </c>
      <c r="L72" s="30">
        <v>2</v>
      </c>
      <c r="M72" s="30">
        <v>3</v>
      </c>
      <c r="N72" s="27" t="s">
        <v>885</v>
      </c>
    </row>
    <row r="73" spans="1:14" s="30" customFormat="1" ht="45">
      <c r="A73" s="27" t="s">
        <v>890</v>
      </c>
      <c r="B73" s="27" t="s">
        <v>891</v>
      </c>
      <c r="C73" s="27" t="s">
        <v>892</v>
      </c>
      <c r="D73" s="27" t="s">
        <v>892</v>
      </c>
      <c r="E73" s="27" t="s">
        <v>893</v>
      </c>
      <c r="F73" s="28">
        <v>0.216100425420818</v>
      </c>
      <c r="G73" s="33">
        <v>0.049529297103</v>
      </c>
      <c r="H73" s="24">
        <v>0.33999999999999997</v>
      </c>
      <c r="I73" s="24">
        <f t="shared" si="2"/>
        <v>0.278050212710409</v>
      </c>
      <c r="J73" s="27" t="s">
        <v>892</v>
      </c>
      <c r="K73" s="30">
        <v>1</v>
      </c>
      <c r="L73" s="30">
        <v>1</v>
      </c>
      <c r="M73" s="30">
        <v>0</v>
      </c>
      <c r="N73" s="27" t="s">
        <v>885</v>
      </c>
    </row>
    <row r="74" spans="1:14" s="30" customFormat="1" ht="45">
      <c r="A74" s="27" t="s">
        <v>894</v>
      </c>
      <c r="B74" s="27" t="s">
        <v>895</v>
      </c>
      <c r="C74" s="27" t="s">
        <v>896</v>
      </c>
      <c r="D74" s="27" t="s">
        <v>896</v>
      </c>
      <c r="E74" s="27" t="s">
        <v>897</v>
      </c>
      <c r="F74" s="28">
        <v>0.37248598461593</v>
      </c>
      <c r="G74" s="33">
        <v>0.0010661691102</v>
      </c>
      <c r="H74" s="24">
        <v>0.375</v>
      </c>
      <c r="I74" s="24">
        <f t="shared" si="2"/>
        <v>0.37374299230796504</v>
      </c>
      <c r="J74" s="27" t="s">
        <v>896</v>
      </c>
      <c r="K74" s="30">
        <v>3</v>
      </c>
      <c r="L74" s="30">
        <v>1</v>
      </c>
      <c r="M74" s="30">
        <v>2</v>
      </c>
      <c r="N74" s="27" t="s">
        <v>885</v>
      </c>
    </row>
    <row r="75" spans="1:14" s="30" customFormat="1" ht="45">
      <c r="A75" s="27" t="s">
        <v>898</v>
      </c>
      <c r="B75" s="27" t="s">
        <v>899</v>
      </c>
      <c r="C75" s="27" t="s">
        <v>900</v>
      </c>
      <c r="D75" s="27" t="s">
        <v>900</v>
      </c>
      <c r="E75" s="27" t="s">
        <v>901</v>
      </c>
      <c r="F75" s="28">
        <v>0.291472965683501</v>
      </c>
      <c r="G75" s="33">
        <v>0.046540577869</v>
      </c>
      <c r="H75" s="24">
        <v>0.535</v>
      </c>
      <c r="I75" s="24">
        <f t="shared" si="2"/>
        <v>0.4132364828417505</v>
      </c>
      <c r="J75" s="27" t="s">
        <v>900</v>
      </c>
      <c r="K75" s="30">
        <v>5</v>
      </c>
      <c r="L75" s="30">
        <v>2</v>
      </c>
      <c r="M75" s="30">
        <v>3</v>
      </c>
      <c r="N75" s="27" t="s">
        <v>885</v>
      </c>
    </row>
    <row r="76" spans="1:14" s="30" customFormat="1" ht="45">
      <c r="A76" s="27" t="s">
        <v>902</v>
      </c>
      <c r="B76" s="27" t="s">
        <v>903</v>
      </c>
      <c r="C76" s="27" t="s">
        <v>904</v>
      </c>
      <c r="D76" s="27" t="s">
        <v>904</v>
      </c>
      <c r="E76" s="27" t="s">
        <v>905</v>
      </c>
      <c r="F76" s="28">
        <v>0.44727390200231903</v>
      </c>
      <c r="G76" s="33">
        <v>0.00038471347096</v>
      </c>
      <c r="H76" s="24">
        <v>0.41000000000000003</v>
      </c>
      <c r="I76" s="24">
        <f t="shared" si="2"/>
        <v>0.4286369510011595</v>
      </c>
      <c r="J76" s="27" t="s">
        <v>904</v>
      </c>
      <c r="K76" s="30">
        <v>2</v>
      </c>
      <c r="L76" s="30">
        <v>1</v>
      </c>
      <c r="M76" s="30">
        <v>1</v>
      </c>
      <c r="N76" s="27" t="s">
        <v>885</v>
      </c>
    </row>
    <row r="77" spans="1:14" s="30" customFormat="1" ht="30">
      <c r="A77" s="27" t="s">
        <v>906</v>
      </c>
      <c r="B77" s="27" t="s">
        <v>907</v>
      </c>
      <c r="C77" s="27" t="s">
        <v>908</v>
      </c>
      <c r="D77" s="27" t="s">
        <v>908</v>
      </c>
      <c r="E77" s="27" t="s">
        <v>909</v>
      </c>
      <c r="F77" s="28">
        <v>0.37145152166725</v>
      </c>
      <c r="G77" s="33">
        <v>0.0095415985997</v>
      </c>
      <c r="H77" s="24">
        <v>0.585</v>
      </c>
      <c r="I77" s="24">
        <f t="shared" si="2"/>
        <v>0.478225760833625</v>
      </c>
      <c r="J77" s="27" t="s">
        <v>908</v>
      </c>
      <c r="K77" s="30">
        <v>3</v>
      </c>
      <c r="L77" s="30">
        <v>0</v>
      </c>
      <c r="M77" s="30">
        <v>3</v>
      </c>
      <c r="N77" s="27" t="s">
        <v>885</v>
      </c>
    </row>
    <row r="78" spans="1:14" s="30" customFormat="1" ht="30">
      <c r="A78" s="27" t="s">
        <v>910</v>
      </c>
      <c r="B78" s="27" t="s">
        <v>911</v>
      </c>
      <c r="C78" s="27" t="s">
        <v>912</v>
      </c>
      <c r="D78" s="27" t="s">
        <v>912</v>
      </c>
      <c r="E78" s="27" t="s">
        <v>913</v>
      </c>
      <c r="F78" s="28">
        <v>0.481018160954622</v>
      </c>
      <c r="G78" s="33">
        <v>0.001275808754</v>
      </c>
      <c r="H78" s="24">
        <v>0.5</v>
      </c>
      <c r="I78" s="24">
        <f t="shared" si="2"/>
        <v>0.490509080477311</v>
      </c>
      <c r="J78" s="27" t="s">
        <v>912</v>
      </c>
      <c r="K78" s="30">
        <v>2</v>
      </c>
      <c r="L78" s="30">
        <v>1</v>
      </c>
      <c r="M78" s="30">
        <v>1</v>
      </c>
      <c r="N78" s="35" t="s">
        <v>885</v>
      </c>
    </row>
    <row r="79" spans="1:14" s="30" customFormat="1" ht="60">
      <c r="A79" s="27" t="s">
        <v>914</v>
      </c>
      <c r="B79" s="27" t="s">
        <v>915</v>
      </c>
      <c r="C79" s="27" t="s">
        <v>916</v>
      </c>
      <c r="D79" s="27" t="s">
        <v>916</v>
      </c>
      <c r="E79" s="27" t="s">
        <v>917</v>
      </c>
      <c r="F79" s="36">
        <v>0.417466246314095</v>
      </c>
      <c r="G79" s="33">
        <v>0.00044195852003</v>
      </c>
      <c r="H79" s="24">
        <v>0.5900000000000001</v>
      </c>
      <c r="I79" s="24">
        <f t="shared" si="2"/>
        <v>0.5037331231570475</v>
      </c>
      <c r="J79" s="27" t="s">
        <v>916</v>
      </c>
      <c r="K79" s="30">
        <v>4</v>
      </c>
      <c r="L79" s="30">
        <v>2</v>
      </c>
      <c r="M79" s="30">
        <v>2</v>
      </c>
      <c r="N79" s="35" t="s">
        <v>885</v>
      </c>
    </row>
    <row r="80" spans="1:14" s="30" customFormat="1" ht="45">
      <c r="A80" s="27" t="s">
        <v>918</v>
      </c>
      <c r="B80" s="27" t="s">
        <v>919</v>
      </c>
      <c r="C80" s="27" t="s">
        <v>920</v>
      </c>
      <c r="D80" s="27" t="s">
        <v>920</v>
      </c>
      <c r="E80" s="27" t="s">
        <v>921</v>
      </c>
      <c r="F80" s="28">
        <v>0.49640780135199103</v>
      </c>
      <c r="G80" s="33">
        <v>0.015930126656</v>
      </c>
      <c r="H80" s="24">
        <v>0.595</v>
      </c>
      <c r="I80" s="24">
        <f t="shared" si="2"/>
        <v>0.5457039006759955</v>
      </c>
      <c r="J80" s="27" t="s">
        <v>920</v>
      </c>
      <c r="K80" s="30">
        <v>4</v>
      </c>
      <c r="L80" s="30">
        <v>4</v>
      </c>
      <c r="M80" s="30">
        <v>0</v>
      </c>
      <c r="N80" s="35" t="s">
        <v>885</v>
      </c>
    </row>
    <row r="81" spans="1:14" s="30" customFormat="1" ht="30">
      <c r="A81" s="27" t="s">
        <v>922</v>
      </c>
      <c r="B81" s="27" t="s">
        <v>923</v>
      </c>
      <c r="C81" s="27" t="s">
        <v>924</v>
      </c>
      <c r="D81" s="27" t="s">
        <v>924</v>
      </c>
      <c r="E81" s="27" t="s">
        <v>925</v>
      </c>
      <c r="F81" s="36">
        <v>0.583168226726962</v>
      </c>
      <c r="G81" s="33">
        <v>7.66590644667503E-06</v>
      </c>
      <c r="H81" s="24">
        <v>0.595</v>
      </c>
      <c r="I81" s="24">
        <f t="shared" si="2"/>
        <v>0.589084113363481</v>
      </c>
      <c r="J81" s="27" t="s">
        <v>924</v>
      </c>
      <c r="K81" s="30">
        <v>1</v>
      </c>
      <c r="L81" s="30">
        <v>1</v>
      </c>
      <c r="M81" s="30">
        <v>0</v>
      </c>
      <c r="N81" s="40" t="s">
        <v>885</v>
      </c>
    </row>
    <row r="82" spans="1:14" s="30" customFormat="1" ht="45">
      <c r="A82" s="27" t="s">
        <v>926</v>
      </c>
      <c r="B82" s="27" t="s">
        <v>927</v>
      </c>
      <c r="C82" s="27" t="s">
        <v>928</v>
      </c>
      <c r="D82" s="27" t="s">
        <v>928</v>
      </c>
      <c r="E82" s="27" t="s">
        <v>929</v>
      </c>
      <c r="F82" s="28">
        <v>0.6178230205163621</v>
      </c>
      <c r="G82" s="33">
        <v>0.00081172831173</v>
      </c>
      <c r="H82" s="24">
        <v>0.61</v>
      </c>
      <c r="I82" s="24">
        <f t="shared" si="2"/>
        <v>0.613911510258181</v>
      </c>
      <c r="J82" s="27" t="s">
        <v>928</v>
      </c>
      <c r="K82" s="30">
        <v>1</v>
      </c>
      <c r="L82" s="30">
        <v>0</v>
      </c>
      <c r="M82" s="30">
        <v>1</v>
      </c>
      <c r="N82" s="35" t="s">
        <v>885</v>
      </c>
    </row>
    <row r="83" spans="1:14" s="30" customFormat="1" ht="45">
      <c r="A83" s="27" t="s">
        <v>930</v>
      </c>
      <c r="B83" s="27" t="s">
        <v>931</v>
      </c>
      <c r="C83" s="27" t="s">
        <v>932</v>
      </c>
      <c r="D83" s="27" t="s">
        <v>933</v>
      </c>
      <c r="E83" s="27" t="s">
        <v>934</v>
      </c>
      <c r="F83" s="28">
        <v>0.42856429713363103</v>
      </c>
      <c r="G83" s="33">
        <v>0.00077314351609</v>
      </c>
      <c r="H83" s="24">
        <v>0.845</v>
      </c>
      <c r="I83" s="24">
        <f t="shared" si="2"/>
        <v>0.6367821485668155</v>
      </c>
      <c r="J83" s="27" t="s">
        <v>933</v>
      </c>
      <c r="K83" s="30">
        <v>2</v>
      </c>
      <c r="L83" s="30">
        <v>2</v>
      </c>
      <c r="M83" s="30">
        <v>0</v>
      </c>
      <c r="N83" s="27" t="s">
        <v>885</v>
      </c>
    </row>
    <row r="84" spans="1:14" s="30" customFormat="1" ht="30">
      <c r="A84" s="27" t="s">
        <v>935</v>
      </c>
      <c r="B84" s="27" t="s">
        <v>936</v>
      </c>
      <c r="C84" s="27" t="s">
        <v>937</v>
      </c>
      <c r="D84" s="27" t="s">
        <v>937</v>
      </c>
      <c r="E84" s="27" t="s">
        <v>938</v>
      </c>
      <c r="F84" s="28">
        <v>0.47811901892456105</v>
      </c>
      <c r="G84" s="33">
        <v>0.00012973284441</v>
      </c>
      <c r="H84" s="24">
        <v>0.8200000000000001</v>
      </c>
      <c r="I84" s="24">
        <f t="shared" si="2"/>
        <v>0.6490595094622805</v>
      </c>
      <c r="J84" s="27" t="s">
        <v>937</v>
      </c>
      <c r="K84" s="30">
        <v>4</v>
      </c>
      <c r="L84" s="30">
        <v>1</v>
      </c>
      <c r="M84" s="30">
        <v>3</v>
      </c>
      <c r="N84" s="35" t="s">
        <v>885</v>
      </c>
    </row>
    <row r="85" spans="1:14" s="30" customFormat="1" ht="45">
      <c r="A85" s="27" t="s">
        <v>939</v>
      </c>
      <c r="B85" s="27" t="s">
        <v>940</v>
      </c>
      <c r="C85" s="27" t="s">
        <v>941</v>
      </c>
      <c r="D85" s="27" t="s">
        <v>941</v>
      </c>
      <c r="E85" s="27" t="s">
        <v>942</v>
      </c>
      <c r="F85" s="28">
        <v>0.7711390727795221</v>
      </c>
      <c r="G85" s="33">
        <v>8.13050963371862E-06</v>
      </c>
      <c r="H85" s="24">
        <v>0.6100000000000001</v>
      </c>
      <c r="I85" s="24">
        <f t="shared" si="2"/>
        <v>0.690569536389761</v>
      </c>
      <c r="J85" s="27" t="s">
        <v>941</v>
      </c>
      <c r="K85" s="30">
        <v>3</v>
      </c>
      <c r="L85" s="30">
        <v>1</v>
      </c>
      <c r="M85" s="30">
        <v>2</v>
      </c>
      <c r="N85" s="35" t="s">
        <v>885</v>
      </c>
    </row>
    <row r="86" spans="1:14" s="30" customFormat="1" ht="45">
      <c r="A86" s="27" t="s">
        <v>943</v>
      </c>
      <c r="B86" s="27" t="s">
        <v>944</v>
      </c>
      <c r="C86" s="27" t="s">
        <v>945</v>
      </c>
      <c r="D86" s="27" t="s">
        <v>945</v>
      </c>
      <c r="E86" s="27" t="s">
        <v>946</v>
      </c>
      <c r="F86" s="28">
        <v>1.40724749579485</v>
      </c>
      <c r="G86" s="33">
        <v>6.89172446351523E-08</v>
      </c>
      <c r="H86" s="24">
        <v>0.29000000000000004</v>
      </c>
      <c r="I86" s="24">
        <f t="shared" si="2"/>
        <v>0.848623747897425</v>
      </c>
      <c r="J86" s="27" t="s">
        <v>945</v>
      </c>
      <c r="K86" s="30">
        <v>3</v>
      </c>
      <c r="L86" s="30">
        <v>0</v>
      </c>
      <c r="M86" s="30">
        <v>3</v>
      </c>
      <c r="N86" s="40" t="s">
        <v>885</v>
      </c>
    </row>
    <row r="87" spans="1:14" s="30" customFormat="1" ht="30">
      <c r="A87" s="27" t="s">
        <v>947</v>
      </c>
      <c r="B87" s="27" t="s">
        <v>948</v>
      </c>
      <c r="C87" s="27" t="s">
        <v>949</v>
      </c>
      <c r="D87" s="27" t="s">
        <v>949</v>
      </c>
      <c r="E87" s="27" t="s">
        <v>950</v>
      </c>
      <c r="F87" s="28">
        <v>0.641505070401812</v>
      </c>
      <c r="G87" s="33">
        <v>0.0092147764087</v>
      </c>
      <c r="H87" s="24">
        <v>1.07</v>
      </c>
      <c r="I87" s="24">
        <f t="shared" si="2"/>
        <v>0.8557525352009061</v>
      </c>
      <c r="J87" s="27" t="s">
        <v>949</v>
      </c>
      <c r="K87" s="32">
        <v>0</v>
      </c>
      <c r="L87" s="30">
        <v>0</v>
      </c>
      <c r="M87" s="30">
        <v>0</v>
      </c>
      <c r="N87" s="34" t="s">
        <v>885</v>
      </c>
    </row>
    <row r="88" spans="1:14" s="30" customFormat="1" ht="60">
      <c r="A88" s="27" t="s">
        <v>951</v>
      </c>
      <c r="B88" s="27" t="s">
        <v>952</v>
      </c>
      <c r="C88" s="27" t="s">
        <v>953</v>
      </c>
      <c r="D88" s="27" t="s">
        <v>953</v>
      </c>
      <c r="E88" s="27" t="s">
        <v>954</v>
      </c>
      <c r="F88" s="28">
        <v>0.73436641542852</v>
      </c>
      <c r="G88" s="33">
        <v>0.00062915591104</v>
      </c>
      <c r="H88" s="24">
        <v>0.995</v>
      </c>
      <c r="I88" s="24">
        <f t="shared" si="2"/>
        <v>0.86468320771426</v>
      </c>
      <c r="J88" s="27" t="s">
        <v>953</v>
      </c>
      <c r="K88" s="30">
        <v>6</v>
      </c>
      <c r="L88" s="30">
        <v>4</v>
      </c>
      <c r="M88" s="30">
        <v>2</v>
      </c>
      <c r="N88" s="35" t="s">
        <v>885</v>
      </c>
    </row>
    <row r="89" spans="1:14" s="30" customFormat="1" ht="30">
      <c r="A89" s="27" t="s">
        <v>955</v>
      </c>
      <c r="B89" s="27" t="s">
        <v>956</v>
      </c>
      <c r="C89" s="27" t="s">
        <v>957</v>
      </c>
      <c r="D89" s="27" t="s">
        <v>957</v>
      </c>
      <c r="E89" s="27" t="s">
        <v>0</v>
      </c>
      <c r="F89" s="36">
        <v>1.28269808214641</v>
      </c>
      <c r="G89" s="33">
        <v>2.61353139259862E-08</v>
      </c>
      <c r="H89" s="24">
        <v>1.2</v>
      </c>
      <c r="I89" s="24">
        <f t="shared" si="2"/>
        <v>1.2413490410732049</v>
      </c>
      <c r="J89" s="27" t="s">
        <v>957</v>
      </c>
      <c r="K89" s="30">
        <v>3</v>
      </c>
      <c r="L89" s="30">
        <v>3</v>
      </c>
      <c r="M89" s="30">
        <v>0</v>
      </c>
      <c r="N89" s="27" t="s">
        <v>885</v>
      </c>
    </row>
    <row r="90" spans="1:14" s="30" customFormat="1" ht="45">
      <c r="A90" s="27" t="s">
        <v>1</v>
      </c>
      <c r="B90" s="27" t="s">
        <v>2</v>
      </c>
      <c r="C90" s="27" t="s">
        <v>3</v>
      </c>
      <c r="D90" s="27" t="s">
        <v>642</v>
      </c>
      <c r="E90" s="27" t="s">
        <v>4</v>
      </c>
      <c r="F90" s="36">
        <v>1.40957908123351</v>
      </c>
      <c r="G90" s="33">
        <v>2.48460828229263E-07</v>
      </c>
      <c r="H90" s="24">
        <v>1.68</v>
      </c>
      <c r="I90" s="24">
        <f t="shared" si="2"/>
        <v>1.544789540616755</v>
      </c>
      <c r="J90" s="27" t="s">
        <v>3</v>
      </c>
      <c r="K90" s="64" t="s">
        <v>661</v>
      </c>
      <c r="L90" s="64" t="s">
        <v>661</v>
      </c>
      <c r="M90" s="64" t="s">
        <v>661</v>
      </c>
      <c r="N90" s="40" t="s">
        <v>885</v>
      </c>
    </row>
    <row r="91" spans="1:14" s="30" customFormat="1" ht="30">
      <c r="A91" s="27" t="s">
        <v>5</v>
      </c>
      <c r="B91" s="27" t="s">
        <v>6</v>
      </c>
      <c r="C91" s="27" t="s">
        <v>7</v>
      </c>
      <c r="D91" s="27" t="s">
        <v>7</v>
      </c>
      <c r="E91" s="27" t="s">
        <v>8</v>
      </c>
      <c r="F91" s="28">
        <v>1.4643889867226</v>
      </c>
      <c r="G91" s="33">
        <v>1.01040698906067E-07</v>
      </c>
      <c r="H91" s="24">
        <v>1.68</v>
      </c>
      <c r="I91" s="24">
        <f t="shared" si="2"/>
        <v>1.5721944933613</v>
      </c>
      <c r="J91" s="27" t="s">
        <v>7</v>
      </c>
      <c r="K91" s="30">
        <v>2</v>
      </c>
      <c r="L91" s="30">
        <v>0</v>
      </c>
      <c r="M91" s="30">
        <v>2</v>
      </c>
      <c r="N91" s="27" t="s">
        <v>885</v>
      </c>
    </row>
    <row r="92" spans="1:14" s="30" customFormat="1" ht="45">
      <c r="A92" s="27" t="s">
        <v>9</v>
      </c>
      <c r="B92" s="27" t="s">
        <v>10</v>
      </c>
      <c r="C92" s="27" t="s">
        <v>11</v>
      </c>
      <c r="D92" s="27" t="s">
        <v>11</v>
      </c>
      <c r="E92" s="27" t="s">
        <v>12</v>
      </c>
      <c r="F92" s="28">
        <v>2.03141811980518</v>
      </c>
      <c r="G92" s="33">
        <v>1.16233305801892E-10</v>
      </c>
      <c r="H92" s="24">
        <v>2.13</v>
      </c>
      <c r="I92" s="24">
        <f t="shared" si="2"/>
        <v>2.08070905990259</v>
      </c>
      <c r="J92" s="27" t="s">
        <v>11</v>
      </c>
      <c r="K92" s="30">
        <v>4</v>
      </c>
      <c r="L92" s="30">
        <v>1</v>
      </c>
      <c r="M92" s="30">
        <v>3</v>
      </c>
      <c r="N92" s="35" t="s">
        <v>885</v>
      </c>
    </row>
    <row r="93" spans="1:14" s="30" customFormat="1" ht="60">
      <c r="A93" s="27" t="s">
        <v>13</v>
      </c>
      <c r="B93" s="27" t="s">
        <v>14</v>
      </c>
      <c r="C93" s="27" t="s">
        <v>15</v>
      </c>
      <c r="D93" s="27" t="s">
        <v>15</v>
      </c>
      <c r="E93" s="27" t="s">
        <v>16</v>
      </c>
      <c r="F93" s="28">
        <v>2.11520487463305</v>
      </c>
      <c r="G93" s="33">
        <v>2.432454936344E-10</v>
      </c>
      <c r="H93" s="24">
        <v>2.115</v>
      </c>
      <c r="I93" s="24">
        <f t="shared" si="2"/>
        <v>2.115102437316525</v>
      </c>
      <c r="J93" s="27" t="s">
        <v>15</v>
      </c>
      <c r="K93" s="30">
        <v>7</v>
      </c>
      <c r="L93" s="30">
        <v>2</v>
      </c>
      <c r="M93" s="30">
        <v>5</v>
      </c>
      <c r="N93" s="27" t="s">
        <v>885</v>
      </c>
    </row>
    <row r="94" spans="1:14" s="30" customFormat="1" ht="45">
      <c r="A94" s="27" t="s">
        <v>9</v>
      </c>
      <c r="B94" s="27" t="s">
        <v>17</v>
      </c>
      <c r="C94" s="27" t="s">
        <v>18</v>
      </c>
      <c r="D94" s="27" t="s">
        <v>18</v>
      </c>
      <c r="E94" s="27" t="s">
        <v>19</v>
      </c>
      <c r="F94" s="28">
        <v>2.03141811980518</v>
      </c>
      <c r="G94" s="33">
        <v>1.16233305801892E-10</v>
      </c>
      <c r="H94" s="24">
        <v>4.045</v>
      </c>
      <c r="I94" s="24">
        <f t="shared" si="2"/>
        <v>3.0382090599025897</v>
      </c>
      <c r="J94" s="27" t="s">
        <v>18</v>
      </c>
      <c r="K94" s="30">
        <v>6</v>
      </c>
      <c r="L94" s="30">
        <v>2</v>
      </c>
      <c r="M94" s="30">
        <v>4</v>
      </c>
      <c r="N94" s="35" t="s">
        <v>885</v>
      </c>
    </row>
    <row r="95" spans="1:14" s="30" customFormat="1" ht="60">
      <c r="A95" s="27" t="s">
        <v>20</v>
      </c>
      <c r="B95" s="27" t="s">
        <v>21</v>
      </c>
      <c r="C95" s="27" t="s">
        <v>22</v>
      </c>
      <c r="D95" s="27" t="s">
        <v>22</v>
      </c>
      <c r="E95" s="27" t="s">
        <v>23</v>
      </c>
      <c r="F95" s="28">
        <v>3.2985422372829</v>
      </c>
      <c r="G95" s="33">
        <v>3.88951909455502E-10</v>
      </c>
      <c r="H95" s="24">
        <v>2.89</v>
      </c>
      <c r="I95" s="24">
        <f t="shared" si="2"/>
        <v>3.09427111864145</v>
      </c>
      <c r="J95" s="27" t="s">
        <v>22</v>
      </c>
      <c r="K95" s="30">
        <v>6</v>
      </c>
      <c r="L95" s="30">
        <v>2</v>
      </c>
      <c r="M95" s="30">
        <v>4</v>
      </c>
      <c r="N95" s="35" t="s">
        <v>885</v>
      </c>
    </row>
    <row r="96" spans="1:14" s="30" customFormat="1" ht="45">
      <c r="A96" s="27" t="s">
        <v>24</v>
      </c>
      <c r="B96" s="27" t="s">
        <v>25</v>
      </c>
      <c r="C96" s="27" t="s">
        <v>26</v>
      </c>
      <c r="D96" s="27" t="s">
        <v>26</v>
      </c>
      <c r="E96" s="27" t="s">
        <v>27</v>
      </c>
      <c r="F96" s="28">
        <v>0.22686505744273502</v>
      </c>
      <c r="G96" s="33">
        <v>0.015136487699</v>
      </c>
      <c r="H96" s="24">
        <v>0.3</v>
      </c>
      <c r="I96" s="24">
        <f t="shared" si="2"/>
        <v>0.2634325287213675</v>
      </c>
      <c r="J96" s="27" t="s">
        <v>26</v>
      </c>
      <c r="K96" s="30">
        <v>3</v>
      </c>
      <c r="L96" s="30">
        <v>2</v>
      </c>
      <c r="M96" s="30">
        <v>1</v>
      </c>
      <c r="N96" s="27" t="s">
        <v>28</v>
      </c>
    </row>
    <row r="97" spans="1:14" s="30" customFormat="1" ht="45">
      <c r="A97" s="27" t="s">
        <v>29</v>
      </c>
      <c r="B97" s="27" t="s">
        <v>30</v>
      </c>
      <c r="C97" s="27" t="s">
        <v>31</v>
      </c>
      <c r="D97" s="27" t="s">
        <v>642</v>
      </c>
      <c r="E97" s="27" t="s">
        <v>32</v>
      </c>
      <c r="F97" s="36">
        <v>-0.6878245887316781</v>
      </c>
      <c r="G97" s="33">
        <v>0.00023421725385</v>
      </c>
      <c r="H97" s="24">
        <v>-1.37</v>
      </c>
      <c r="I97" s="24">
        <f t="shared" si="2"/>
        <v>-1.028912294365839</v>
      </c>
      <c r="J97" s="27" t="s">
        <v>31</v>
      </c>
      <c r="K97" s="30">
        <v>1</v>
      </c>
      <c r="L97" s="30">
        <v>0</v>
      </c>
      <c r="M97" s="30">
        <v>1</v>
      </c>
      <c r="N97" s="27" t="s">
        <v>33</v>
      </c>
    </row>
    <row r="98" spans="1:15" s="30" customFormat="1" ht="60">
      <c r="A98" s="27" t="s">
        <v>34</v>
      </c>
      <c r="B98" s="27" t="s">
        <v>35</v>
      </c>
      <c r="C98" s="27" t="s">
        <v>36</v>
      </c>
      <c r="D98" s="27" t="s">
        <v>37</v>
      </c>
      <c r="E98" s="27" t="s">
        <v>38</v>
      </c>
      <c r="F98" s="36" t="s">
        <v>661</v>
      </c>
      <c r="G98" s="33" t="s">
        <v>661</v>
      </c>
      <c r="H98" s="24">
        <v>0.62</v>
      </c>
      <c r="I98" s="24">
        <f aca="true" t="shared" si="3" ref="I98:I129">AVERAGE(F98,H98)</f>
        <v>0.62</v>
      </c>
      <c r="J98" s="27" t="s">
        <v>37</v>
      </c>
      <c r="K98" s="30">
        <v>4</v>
      </c>
      <c r="L98" s="30">
        <v>2</v>
      </c>
      <c r="M98" s="30">
        <v>2</v>
      </c>
      <c r="N98" s="27" t="s">
        <v>33</v>
      </c>
      <c r="O98" s="31"/>
    </row>
    <row r="99" spans="1:15" s="30" customFormat="1" ht="45">
      <c r="A99" s="27" t="s">
        <v>39</v>
      </c>
      <c r="B99" s="27" t="s">
        <v>40</v>
      </c>
      <c r="C99" s="27" t="s">
        <v>41</v>
      </c>
      <c r="D99" s="27" t="s">
        <v>41</v>
      </c>
      <c r="E99" s="27" t="s">
        <v>42</v>
      </c>
      <c r="F99" s="28">
        <v>0.5999946393016711</v>
      </c>
      <c r="G99" s="33">
        <v>0.0012021140906</v>
      </c>
      <c r="H99" s="24">
        <v>0.925</v>
      </c>
      <c r="I99" s="24">
        <f t="shared" si="3"/>
        <v>0.7624973196508356</v>
      </c>
      <c r="J99" s="27" t="s">
        <v>41</v>
      </c>
      <c r="K99" s="32">
        <v>0</v>
      </c>
      <c r="L99" s="32">
        <v>0</v>
      </c>
      <c r="M99" s="32">
        <v>0</v>
      </c>
      <c r="N99" s="27" t="s">
        <v>33</v>
      </c>
      <c r="O99" s="31"/>
    </row>
    <row r="100" spans="1:15" s="30" customFormat="1" ht="45">
      <c r="A100" s="27" t="s">
        <v>43</v>
      </c>
      <c r="B100" s="27" t="s">
        <v>44</v>
      </c>
      <c r="C100" s="27" t="s">
        <v>45</v>
      </c>
      <c r="D100" s="27" t="s">
        <v>46</v>
      </c>
      <c r="E100" s="27" t="s">
        <v>47</v>
      </c>
      <c r="F100" s="28">
        <v>0.610836549110857</v>
      </c>
      <c r="G100" s="33">
        <v>7.91701084345412E-05</v>
      </c>
      <c r="H100" s="24">
        <v>1.255</v>
      </c>
      <c r="I100" s="24">
        <f t="shared" si="3"/>
        <v>0.9329182745554285</v>
      </c>
      <c r="J100" s="27" t="s">
        <v>46</v>
      </c>
      <c r="K100" s="30">
        <v>4</v>
      </c>
      <c r="L100" s="30">
        <v>2</v>
      </c>
      <c r="M100" s="30">
        <v>2</v>
      </c>
      <c r="N100" s="27" t="s">
        <v>33</v>
      </c>
      <c r="O100" s="31"/>
    </row>
    <row r="101" spans="1:15" s="30" customFormat="1" ht="45">
      <c r="A101" s="27" t="s">
        <v>48</v>
      </c>
      <c r="B101" s="27" t="s">
        <v>49</v>
      </c>
      <c r="C101" s="27" t="s">
        <v>50</v>
      </c>
      <c r="D101" s="27" t="s">
        <v>50</v>
      </c>
      <c r="E101" s="27" t="s">
        <v>51</v>
      </c>
      <c r="F101" s="28">
        <v>0.96544240052311</v>
      </c>
      <c r="G101" s="33">
        <v>1.11280033039082E-05</v>
      </c>
      <c r="H101" s="24">
        <v>1.105</v>
      </c>
      <c r="I101" s="24">
        <f t="shared" si="3"/>
        <v>1.035221200261555</v>
      </c>
      <c r="J101" s="27" t="s">
        <v>50</v>
      </c>
      <c r="K101" s="30">
        <v>4</v>
      </c>
      <c r="L101" s="30">
        <v>1</v>
      </c>
      <c r="M101" s="30">
        <v>3</v>
      </c>
      <c r="N101" s="27" t="s">
        <v>33</v>
      </c>
      <c r="O101" s="31"/>
    </row>
    <row r="102" spans="1:15" s="30" customFormat="1" ht="45">
      <c r="A102" s="27" t="s">
        <v>52</v>
      </c>
      <c r="B102" s="27" t="s">
        <v>53</v>
      </c>
      <c r="C102" s="27" t="s">
        <v>54</v>
      </c>
      <c r="D102" s="27" t="s">
        <v>642</v>
      </c>
      <c r="E102" s="27" t="s">
        <v>55</v>
      </c>
      <c r="F102" s="36">
        <v>1.30857594660969</v>
      </c>
      <c r="G102" s="33">
        <v>4.85698401540817E-07</v>
      </c>
      <c r="H102" s="24">
        <v>1.49</v>
      </c>
      <c r="I102" s="24">
        <f t="shared" si="3"/>
        <v>1.399287973304845</v>
      </c>
      <c r="J102" s="27" t="s">
        <v>54</v>
      </c>
      <c r="K102" s="30">
        <v>1</v>
      </c>
      <c r="L102" s="30">
        <v>1</v>
      </c>
      <c r="M102" s="30">
        <v>0</v>
      </c>
      <c r="N102" s="27" t="s">
        <v>33</v>
      </c>
      <c r="O102" s="31"/>
    </row>
    <row r="103" spans="1:15" s="30" customFormat="1" ht="45">
      <c r="A103" s="27" t="s">
        <v>52</v>
      </c>
      <c r="B103" s="27" t="s">
        <v>56</v>
      </c>
      <c r="C103" s="27" t="s">
        <v>57</v>
      </c>
      <c r="D103" s="27" t="s">
        <v>642</v>
      </c>
      <c r="E103" s="27" t="s">
        <v>58</v>
      </c>
      <c r="F103" s="36">
        <v>1.30857594660969</v>
      </c>
      <c r="G103" s="33">
        <v>4.85698401540817E-07</v>
      </c>
      <c r="H103" s="24">
        <v>1.64</v>
      </c>
      <c r="I103" s="24">
        <f t="shared" si="3"/>
        <v>1.474287973304845</v>
      </c>
      <c r="J103" s="27" t="s">
        <v>57</v>
      </c>
      <c r="K103" s="32" t="s">
        <v>661</v>
      </c>
      <c r="L103" s="32" t="s">
        <v>661</v>
      </c>
      <c r="M103" s="32" t="s">
        <v>661</v>
      </c>
      <c r="N103" s="27" t="s">
        <v>33</v>
      </c>
      <c r="O103" s="31"/>
    </row>
    <row r="104" spans="1:15" s="30" customFormat="1" ht="45">
      <c r="A104" s="27" t="s">
        <v>59</v>
      </c>
      <c r="B104" s="27" t="s">
        <v>60</v>
      </c>
      <c r="C104" s="27" t="s">
        <v>61</v>
      </c>
      <c r="D104" s="27" t="s">
        <v>46</v>
      </c>
      <c r="E104" s="27" t="s">
        <v>47</v>
      </c>
      <c r="F104" s="28">
        <v>1.84416294456183</v>
      </c>
      <c r="G104" s="33">
        <v>2.85411685269271E-10</v>
      </c>
      <c r="H104" s="24">
        <v>1.695</v>
      </c>
      <c r="I104" s="24">
        <f t="shared" si="3"/>
        <v>1.769581472280915</v>
      </c>
      <c r="J104" s="27" t="s">
        <v>46</v>
      </c>
      <c r="K104" s="30">
        <v>4</v>
      </c>
      <c r="L104" s="30">
        <v>2</v>
      </c>
      <c r="M104" s="30">
        <v>2</v>
      </c>
      <c r="N104" s="27" t="s">
        <v>33</v>
      </c>
      <c r="O104" s="41"/>
    </row>
    <row r="105" spans="1:14" s="30" customFormat="1" ht="45">
      <c r="A105" s="27" t="s">
        <v>62</v>
      </c>
      <c r="B105" s="27" t="s">
        <v>63</v>
      </c>
      <c r="C105" s="27" t="s">
        <v>64</v>
      </c>
      <c r="D105" s="27" t="s">
        <v>46</v>
      </c>
      <c r="E105" s="27" t="s">
        <v>47</v>
      </c>
      <c r="F105" s="28">
        <v>1.6105733285351</v>
      </c>
      <c r="G105" s="33">
        <v>7.98805064332229E-08</v>
      </c>
      <c r="H105" s="24">
        <v>2.145</v>
      </c>
      <c r="I105" s="24">
        <f t="shared" si="3"/>
        <v>1.87778666426755</v>
      </c>
      <c r="J105" s="27" t="s">
        <v>46</v>
      </c>
      <c r="K105" s="30">
        <v>2</v>
      </c>
      <c r="L105" s="30">
        <v>2</v>
      </c>
      <c r="M105" s="30">
        <v>0</v>
      </c>
      <c r="N105" s="27" t="s">
        <v>33</v>
      </c>
    </row>
    <row r="106" spans="1:14" s="30" customFormat="1" ht="60">
      <c r="A106" s="27" t="s">
        <v>65</v>
      </c>
      <c r="B106" s="27" t="s">
        <v>66</v>
      </c>
      <c r="C106" s="27" t="s">
        <v>67</v>
      </c>
      <c r="D106" s="27" t="s">
        <v>37</v>
      </c>
      <c r="E106" s="27" t="s">
        <v>68</v>
      </c>
      <c r="F106" s="36">
        <v>2.3579043817479</v>
      </c>
      <c r="G106" s="33">
        <v>7.32963376809007E-10</v>
      </c>
      <c r="H106" s="24">
        <v>2.31</v>
      </c>
      <c r="I106" s="24">
        <f t="shared" si="3"/>
        <v>2.33395219087395</v>
      </c>
      <c r="J106" s="27" t="s">
        <v>37</v>
      </c>
      <c r="K106" s="64" t="s">
        <v>661</v>
      </c>
      <c r="L106" s="64" t="s">
        <v>661</v>
      </c>
      <c r="M106" s="64" t="s">
        <v>661</v>
      </c>
      <c r="N106" s="27" t="s">
        <v>33</v>
      </c>
    </row>
    <row r="107" spans="1:14" s="30" customFormat="1" ht="45">
      <c r="A107" s="27" t="s">
        <v>69</v>
      </c>
      <c r="B107" s="27" t="s">
        <v>70</v>
      </c>
      <c r="C107" s="27" t="s">
        <v>71</v>
      </c>
      <c r="D107" s="27" t="s">
        <v>46</v>
      </c>
      <c r="E107" s="27" t="s">
        <v>47</v>
      </c>
      <c r="F107" s="28">
        <v>2.38911610652164</v>
      </c>
      <c r="G107" s="33">
        <v>1.48656358934982E-10</v>
      </c>
      <c r="H107" s="24">
        <v>2.74</v>
      </c>
      <c r="I107" s="24">
        <f t="shared" si="3"/>
        <v>2.56455805326082</v>
      </c>
      <c r="J107" s="27" t="s">
        <v>46</v>
      </c>
      <c r="K107" s="30">
        <v>5</v>
      </c>
      <c r="L107" s="30">
        <v>3</v>
      </c>
      <c r="M107" s="30">
        <v>2</v>
      </c>
      <c r="N107" s="34" t="s">
        <v>33</v>
      </c>
    </row>
    <row r="108" spans="1:14" s="30" customFormat="1" ht="30">
      <c r="A108" s="27" t="s">
        <v>72</v>
      </c>
      <c r="B108" s="27" t="s">
        <v>73</v>
      </c>
      <c r="C108" s="27" t="s">
        <v>74</v>
      </c>
      <c r="D108" s="27" t="s">
        <v>74</v>
      </c>
      <c r="E108" s="27" t="s">
        <v>75</v>
      </c>
      <c r="F108" s="36">
        <v>0.24824981231585602</v>
      </c>
      <c r="G108" s="33">
        <v>0.018438359024</v>
      </c>
      <c r="H108" s="24">
        <v>0.235</v>
      </c>
      <c r="I108" s="24">
        <f t="shared" si="3"/>
        <v>0.241624906157928</v>
      </c>
      <c r="J108" s="27" t="s">
        <v>74</v>
      </c>
      <c r="K108" s="30">
        <v>1</v>
      </c>
      <c r="L108" s="30">
        <v>1</v>
      </c>
      <c r="M108" s="30">
        <v>0</v>
      </c>
      <c r="N108" s="27" t="s">
        <v>76</v>
      </c>
    </row>
    <row r="109" spans="1:14" s="30" customFormat="1" ht="45">
      <c r="A109" s="27" t="s">
        <v>77</v>
      </c>
      <c r="B109" s="27" t="s">
        <v>78</v>
      </c>
      <c r="C109" s="27" t="s">
        <v>79</v>
      </c>
      <c r="D109" s="27" t="s">
        <v>79</v>
      </c>
      <c r="E109" s="27" t="s">
        <v>80</v>
      </c>
      <c r="F109" s="28">
        <v>0.25394092398211005</v>
      </c>
      <c r="G109" s="33">
        <v>0.0052481732023</v>
      </c>
      <c r="H109" s="24">
        <v>0.255</v>
      </c>
      <c r="I109" s="24">
        <f t="shared" si="3"/>
        <v>0.25447046199105505</v>
      </c>
      <c r="J109" s="27" t="s">
        <v>79</v>
      </c>
      <c r="K109" s="30">
        <v>1</v>
      </c>
      <c r="L109" s="30">
        <v>1</v>
      </c>
      <c r="M109" s="30">
        <v>0</v>
      </c>
      <c r="N109" s="27" t="s">
        <v>76</v>
      </c>
    </row>
    <row r="110" spans="1:15" s="30" customFormat="1" ht="60">
      <c r="A110" s="27" t="s">
        <v>81</v>
      </c>
      <c r="B110" s="27" t="s">
        <v>82</v>
      </c>
      <c r="C110" s="27" t="s">
        <v>83</v>
      </c>
      <c r="D110" s="27" t="s">
        <v>83</v>
      </c>
      <c r="E110" s="27" t="s">
        <v>84</v>
      </c>
      <c r="F110" s="28">
        <v>0.286336716123271</v>
      </c>
      <c r="G110" s="33">
        <v>0.0090848314485</v>
      </c>
      <c r="H110" s="24">
        <v>0.29500000000000004</v>
      </c>
      <c r="I110" s="24">
        <f t="shared" si="3"/>
        <v>0.2906683580616355</v>
      </c>
      <c r="J110" s="27" t="s">
        <v>83</v>
      </c>
      <c r="K110" s="30">
        <v>2</v>
      </c>
      <c r="L110" s="30">
        <v>0</v>
      </c>
      <c r="M110" s="30">
        <v>2</v>
      </c>
      <c r="N110" s="27" t="s">
        <v>76</v>
      </c>
      <c r="O110" s="31"/>
    </row>
    <row r="111" spans="1:14" s="30" customFormat="1" ht="45">
      <c r="A111" s="27" t="s">
        <v>85</v>
      </c>
      <c r="B111" s="27" t="s">
        <v>86</v>
      </c>
      <c r="C111" s="27" t="s">
        <v>87</v>
      </c>
      <c r="D111" s="27" t="s">
        <v>88</v>
      </c>
      <c r="E111" s="27" t="s">
        <v>89</v>
      </c>
      <c r="F111" s="36">
        <v>-0.390455960543493</v>
      </c>
      <c r="G111" s="33">
        <v>0.037098365282</v>
      </c>
      <c r="H111" s="24">
        <v>-0.43</v>
      </c>
      <c r="I111" s="24">
        <f t="shared" si="3"/>
        <v>-0.4102279802717465</v>
      </c>
      <c r="J111" s="27" t="s">
        <v>88</v>
      </c>
      <c r="K111" s="30">
        <v>1</v>
      </c>
      <c r="L111" s="30">
        <v>1</v>
      </c>
      <c r="M111" s="30">
        <v>0</v>
      </c>
      <c r="N111" s="27" t="s">
        <v>90</v>
      </c>
    </row>
    <row r="112" spans="1:14" s="30" customFormat="1" ht="45">
      <c r="A112" s="27" t="s">
        <v>91</v>
      </c>
      <c r="B112" s="27" t="s">
        <v>92</v>
      </c>
      <c r="C112" s="27" t="s">
        <v>93</v>
      </c>
      <c r="D112" s="27" t="s">
        <v>93</v>
      </c>
      <c r="E112" s="27" t="s">
        <v>94</v>
      </c>
      <c r="F112" s="36">
        <v>0.292987507837685</v>
      </c>
      <c r="G112" s="33">
        <v>0.0030077373464</v>
      </c>
      <c r="H112" s="24">
        <v>0.29000000000000004</v>
      </c>
      <c r="I112" s="24">
        <f t="shared" si="3"/>
        <v>0.2914937539188425</v>
      </c>
      <c r="J112" s="27" t="s">
        <v>93</v>
      </c>
      <c r="K112" s="30">
        <v>3</v>
      </c>
      <c r="L112" s="30">
        <v>2</v>
      </c>
      <c r="M112" s="30">
        <v>1</v>
      </c>
      <c r="N112" s="27" t="s">
        <v>90</v>
      </c>
    </row>
    <row r="113" spans="1:14" s="30" customFormat="1" ht="45">
      <c r="A113" s="27" t="s">
        <v>95</v>
      </c>
      <c r="B113" s="27" t="s">
        <v>96</v>
      </c>
      <c r="C113" s="27" t="s">
        <v>97</v>
      </c>
      <c r="D113" s="27" t="s">
        <v>97</v>
      </c>
      <c r="E113" s="27" t="s">
        <v>98</v>
      </c>
      <c r="F113" s="28">
        <v>-0.7811319665781681</v>
      </c>
      <c r="G113" s="33">
        <v>1.26295667028384E-06</v>
      </c>
      <c r="H113" s="24">
        <v>-0.635</v>
      </c>
      <c r="I113" s="24">
        <f t="shared" si="3"/>
        <v>-0.7080659832890841</v>
      </c>
      <c r="J113" s="27" t="s">
        <v>97</v>
      </c>
      <c r="K113" s="30">
        <v>3</v>
      </c>
      <c r="L113" s="30">
        <v>2</v>
      </c>
      <c r="M113" s="30">
        <v>1</v>
      </c>
      <c r="N113" s="27" t="s">
        <v>99</v>
      </c>
    </row>
    <row r="114" spans="1:14" s="30" customFormat="1" ht="45">
      <c r="A114" s="27" t="s">
        <v>100</v>
      </c>
      <c r="B114" s="27" t="s">
        <v>101</v>
      </c>
      <c r="C114" s="27" t="s">
        <v>102</v>
      </c>
      <c r="D114" s="27" t="s">
        <v>642</v>
      </c>
      <c r="E114" s="27" t="s">
        <v>103</v>
      </c>
      <c r="F114" s="28">
        <v>-0.42356456603783404</v>
      </c>
      <c r="G114" s="33">
        <v>0.00059688675578</v>
      </c>
      <c r="H114" s="24">
        <v>-0.77</v>
      </c>
      <c r="I114" s="24">
        <f t="shared" si="3"/>
        <v>-0.596782283018917</v>
      </c>
      <c r="J114" s="27" t="s">
        <v>102</v>
      </c>
      <c r="K114" s="30">
        <v>2</v>
      </c>
      <c r="L114" s="30">
        <v>1</v>
      </c>
      <c r="M114" s="30">
        <v>1</v>
      </c>
      <c r="N114" s="27" t="s">
        <v>99</v>
      </c>
    </row>
    <row r="115" spans="1:14" s="30" customFormat="1" ht="45">
      <c r="A115" s="27" t="s">
        <v>104</v>
      </c>
      <c r="B115" s="27" t="s">
        <v>105</v>
      </c>
      <c r="C115" s="27" t="s">
        <v>106</v>
      </c>
      <c r="D115" s="27" t="s">
        <v>106</v>
      </c>
      <c r="E115" s="27" t="s">
        <v>107</v>
      </c>
      <c r="F115" s="28">
        <v>-0.364535432146723</v>
      </c>
      <c r="G115" s="33">
        <v>0.0012632391817</v>
      </c>
      <c r="H115" s="24">
        <v>-0.33999999999999997</v>
      </c>
      <c r="I115" s="24">
        <f t="shared" si="3"/>
        <v>-0.3522677160733615</v>
      </c>
      <c r="J115" s="27" t="s">
        <v>106</v>
      </c>
      <c r="K115" s="30">
        <v>1</v>
      </c>
      <c r="L115" s="30">
        <v>0</v>
      </c>
      <c r="M115" s="30">
        <v>1</v>
      </c>
      <c r="N115" s="27" t="s">
        <v>99</v>
      </c>
    </row>
    <row r="116" spans="1:14" s="30" customFormat="1" ht="45">
      <c r="A116" s="27" t="s">
        <v>108</v>
      </c>
      <c r="B116" s="27" t="s">
        <v>109</v>
      </c>
      <c r="C116" s="27" t="s">
        <v>110</v>
      </c>
      <c r="D116" s="27" t="s">
        <v>110</v>
      </c>
      <c r="E116" s="27" t="s">
        <v>111</v>
      </c>
      <c r="F116" s="28">
        <v>0.283539467686242</v>
      </c>
      <c r="G116" s="33">
        <v>0.0079895927295</v>
      </c>
      <c r="H116" s="24">
        <v>0.25</v>
      </c>
      <c r="I116" s="24">
        <f t="shared" si="3"/>
        <v>0.26676973384312097</v>
      </c>
      <c r="J116" s="27" t="s">
        <v>110</v>
      </c>
      <c r="K116" s="30">
        <v>0</v>
      </c>
      <c r="L116" s="30">
        <v>0</v>
      </c>
      <c r="M116" s="30">
        <v>0</v>
      </c>
      <c r="N116" s="34" t="s">
        <v>99</v>
      </c>
    </row>
    <row r="117" spans="1:14" s="30" customFormat="1" ht="45">
      <c r="A117" s="27" t="s">
        <v>112</v>
      </c>
      <c r="B117" s="27" t="s">
        <v>113</v>
      </c>
      <c r="C117" s="27" t="s">
        <v>114</v>
      </c>
      <c r="D117" s="27" t="s">
        <v>642</v>
      </c>
      <c r="E117" s="27" t="s">
        <v>103</v>
      </c>
      <c r="F117" s="28">
        <v>0.267981173814674</v>
      </c>
      <c r="G117" s="33">
        <v>0.015170586015</v>
      </c>
      <c r="H117" s="24">
        <v>0.425</v>
      </c>
      <c r="I117" s="24">
        <f t="shared" si="3"/>
        <v>0.34649058690733703</v>
      </c>
      <c r="J117" s="27" t="s">
        <v>114</v>
      </c>
      <c r="K117" s="30">
        <v>1</v>
      </c>
      <c r="L117" s="30">
        <v>0</v>
      </c>
      <c r="M117" s="30">
        <v>1</v>
      </c>
      <c r="N117" s="27" t="s">
        <v>99</v>
      </c>
    </row>
    <row r="118" spans="1:14" s="30" customFormat="1" ht="30">
      <c r="A118" s="27" t="s">
        <v>115</v>
      </c>
      <c r="B118" s="27" t="s">
        <v>116</v>
      </c>
      <c r="C118" s="27" t="s">
        <v>117</v>
      </c>
      <c r="D118" s="27" t="s">
        <v>118</v>
      </c>
      <c r="E118" s="27" t="s">
        <v>119</v>
      </c>
      <c r="F118" s="36">
        <v>0.399075392257824</v>
      </c>
      <c r="G118" s="33">
        <v>0.00198173945</v>
      </c>
      <c r="H118" s="24">
        <v>0.33</v>
      </c>
      <c r="I118" s="24">
        <f t="shared" si="3"/>
        <v>0.364537696128912</v>
      </c>
      <c r="J118" s="27" t="s">
        <v>118</v>
      </c>
      <c r="K118" s="30">
        <v>3</v>
      </c>
      <c r="L118" s="30">
        <v>1</v>
      </c>
      <c r="M118" s="30">
        <v>2</v>
      </c>
      <c r="N118" s="27" t="s">
        <v>99</v>
      </c>
    </row>
    <row r="119" spans="1:14" s="30" customFormat="1" ht="30">
      <c r="A119" s="27" t="s">
        <v>120</v>
      </c>
      <c r="B119" s="27" t="s">
        <v>121</v>
      </c>
      <c r="C119" s="27" t="s">
        <v>122</v>
      </c>
      <c r="D119" s="27" t="s">
        <v>122</v>
      </c>
      <c r="E119" s="27" t="s">
        <v>123</v>
      </c>
      <c r="F119" s="36">
        <v>0.33346919102937905</v>
      </c>
      <c r="G119" s="33">
        <v>0.0017132329374</v>
      </c>
      <c r="H119" s="24">
        <v>0.535</v>
      </c>
      <c r="I119" s="24">
        <f t="shared" si="3"/>
        <v>0.43423459551468957</v>
      </c>
      <c r="J119" s="27" t="s">
        <v>122</v>
      </c>
      <c r="K119" s="30">
        <v>3</v>
      </c>
      <c r="L119" s="30">
        <v>0</v>
      </c>
      <c r="M119" s="30">
        <v>3</v>
      </c>
      <c r="N119" s="27" t="s">
        <v>99</v>
      </c>
    </row>
    <row r="120" spans="1:14" s="30" customFormat="1" ht="45">
      <c r="A120" s="27" t="s">
        <v>124</v>
      </c>
      <c r="B120" s="27" t="s">
        <v>125</v>
      </c>
      <c r="C120" s="27" t="s">
        <v>126</v>
      </c>
      <c r="D120" s="27" t="s">
        <v>642</v>
      </c>
      <c r="E120" s="27" t="s">
        <v>127</v>
      </c>
      <c r="F120" s="36">
        <v>0.73910705373482</v>
      </c>
      <c r="G120" s="33">
        <v>1.0320554712429E-05</v>
      </c>
      <c r="H120" s="24">
        <v>0.6599999999999999</v>
      </c>
      <c r="I120" s="24">
        <f t="shared" si="3"/>
        <v>0.69955352686741</v>
      </c>
      <c r="J120" s="27" t="s">
        <v>126</v>
      </c>
      <c r="K120" s="30">
        <v>1</v>
      </c>
      <c r="L120" s="30">
        <v>1</v>
      </c>
      <c r="M120" s="30">
        <v>0</v>
      </c>
      <c r="N120" s="27" t="s">
        <v>99</v>
      </c>
    </row>
    <row r="121" spans="1:14" s="30" customFormat="1" ht="45">
      <c r="A121" s="27" t="s">
        <v>128</v>
      </c>
      <c r="B121" s="27" t="s">
        <v>129</v>
      </c>
      <c r="C121" s="27" t="s">
        <v>130</v>
      </c>
      <c r="D121" s="27" t="s">
        <v>130</v>
      </c>
      <c r="E121" s="27" t="s">
        <v>131</v>
      </c>
      <c r="F121" s="36">
        <v>0.71762986462732</v>
      </c>
      <c r="G121" s="33">
        <v>7.66590644667503E-06</v>
      </c>
      <c r="H121" s="24">
        <v>0.735</v>
      </c>
      <c r="I121" s="24">
        <f t="shared" si="3"/>
        <v>0.72631493231366</v>
      </c>
      <c r="J121" s="27" t="s">
        <v>130</v>
      </c>
      <c r="K121" s="30">
        <v>1</v>
      </c>
      <c r="L121" s="30">
        <v>1</v>
      </c>
      <c r="M121" s="30">
        <v>0</v>
      </c>
      <c r="N121" s="27" t="s">
        <v>99</v>
      </c>
    </row>
    <row r="122" spans="1:14" s="30" customFormat="1" ht="30">
      <c r="A122" s="27" t="s">
        <v>132</v>
      </c>
      <c r="B122" s="27" t="s">
        <v>133</v>
      </c>
      <c r="C122" s="27" t="s">
        <v>134</v>
      </c>
      <c r="D122" s="27" t="s">
        <v>642</v>
      </c>
      <c r="E122" s="27" t="s">
        <v>135</v>
      </c>
      <c r="F122" s="28" t="s">
        <v>661</v>
      </c>
      <c r="G122" s="33" t="s">
        <v>661</v>
      </c>
      <c r="H122" s="24">
        <v>0.785</v>
      </c>
      <c r="I122" s="24">
        <f t="shared" si="3"/>
        <v>0.785</v>
      </c>
      <c r="J122" s="27" t="s">
        <v>134</v>
      </c>
      <c r="K122" s="30">
        <v>2</v>
      </c>
      <c r="L122" s="30">
        <v>1</v>
      </c>
      <c r="M122" s="30">
        <v>1</v>
      </c>
      <c r="N122" s="35" t="s">
        <v>99</v>
      </c>
    </row>
    <row r="123" spans="1:14" s="30" customFormat="1" ht="45">
      <c r="A123" s="27" t="s">
        <v>136</v>
      </c>
      <c r="B123" s="27" t="s">
        <v>137</v>
      </c>
      <c r="C123" s="27" t="s">
        <v>138</v>
      </c>
      <c r="D123" s="27" t="s">
        <v>139</v>
      </c>
      <c r="E123" s="27" t="s">
        <v>140</v>
      </c>
      <c r="F123" s="36">
        <v>-1.1175199177850401</v>
      </c>
      <c r="G123" s="33">
        <v>1.32129754357098E-07</v>
      </c>
      <c r="H123" s="24">
        <v>-1.005</v>
      </c>
      <c r="I123" s="24">
        <f t="shared" si="3"/>
        <v>-1.06125995889252</v>
      </c>
      <c r="J123" s="27" t="s">
        <v>139</v>
      </c>
      <c r="K123" s="30">
        <v>2</v>
      </c>
      <c r="L123" s="30">
        <v>1</v>
      </c>
      <c r="M123" s="30">
        <v>1</v>
      </c>
      <c r="N123" s="27" t="s">
        <v>141</v>
      </c>
    </row>
    <row r="124" spans="1:15" s="30" customFormat="1" ht="30">
      <c r="A124" s="27" t="s">
        <v>142</v>
      </c>
      <c r="B124" s="27" t="s">
        <v>143</v>
      </c>
      <c r="C124" s="27" t="s">
        <v>144</v>
      </c>
      <c r="D124" s="27" t="s">
        <v>144</v>
      </c>
      <c r="E124" s="27" t="s">
        <v>145</v>
      </c>
      <c r="F124" s="36">
        <v>-0.6778923083492711</v>
      </c>
      <c r="G124" s="33">
        <v>0.0008954720321</v>
      </c>
      <c r="H124" s="24">
        <v>-0.815</v>
      </c>
      <c r="I124" s="24">
        <f t="shared" si="3"/>
        <v>-0.7464461541746354</v>
      </c>
      <c r="J124" s="27" t="s">
        <v>144</v>
      </c>
      <c r="K124" s="30">
        <v>5</v>
      </c>
      <c r="L124" s="30">
        <v>2</v>
      </c>
      <c r="M124" s="30">
        <v>3</v>
      </c>
      <c r="N124" s="27" t="s">
        <v>141</v>
      </c>
      <c r="O124" s="29" t="s">
        <v>146</v>
      </c>
    </row>
    <row r="125" spans="1:15" s="30" customFormat="1" ht="30">
      <c r="A125" s="27" t="s">
        <v>147</v>
      </c>
      <c r="B125" s="27" t="s">
        <v>148</v>
      </c>
      <c r="C125" s="27" t="s">
        <v>149</v>
      </c>
      <c r="D125" s="27" t="s">
        <v>149</v>
      </c>
      <c r="E125" s="27" t="s">
        <v>150</v>
      </c>
      <c r="F125" s="28" t="s">
        <v>661</v>
      </c>
      <c r="G125" s="33" t="s">
        <v>661</v>
      </c>
      <c r="H125" s="24">
        <v>-0.6499999999999999</v>
      </c>
      <c r="I125" s="24">
        <f t="shared" si="3"/>
        <v>-0.6499999999999999</v>
      </c>
      <c r="J125" s="27" t="s">
        <v>149</v>
      </c>
      <c r="K125" s="30">
        <v>2</v>
      </c>
      <c r="L125" s="30">
        <v>1</v>
      </c>
      <c r="M125" s="30">
        <v>1</v>
      </c>
      <c r="N125" s="27" t="s">
        <v>141</v>
      </c>
      <c r="O125" s="29" t="s">
        <v>146</v>
      </c>
    </row>
    <row r="126" spans="1:14" s="30" customFormat="1" ht="45">
      <c r="A126" s="27" t="s">
        <v>151</v>
      </c>
      <c r="B126" s="27" t="s">
        <v>152</v>
      </c>
      <c r="C126" s="27" t="s">
        <v>153</v>
      </c>
      <c r="D126" s="27" t="s">
        <v>642</v>
      </c>
      <c r="E126" s="27" t="s">
        <v>154</v>
      </c>
      <c r="F126" s="36">
        <v>-0.49976166835074604</v>
      </c>
      <c r="G126" s="33">
        <v>1</v>
      </c>
      <c r="H126" s="24">
        <v>-0.55</v>
      </c>
      <c r="I126" s="24">
        <f t="shared" si="3"/>
        <v>-0.524880834175373</v>
      </c>
      <c r="J126" s="27" t="s">
        <v>155</v>
      </c>
      <c r="K126" s="30">
        <v>1</v>
      </c>
      <c r="L126" s="30">
        <v>0</v>
      </c>
      <c r="M126" s="30">
        <v>1</v>
      </c>
      <c r="N126" s="34" t="s">
        <v>141</v>
      </c>
    </row>
    <row r="127" spans="1:14" s="30" customFormat="1" ht="30">
      <c r="A127" s="27" t="s">
        <v>156</v>
      </c>
      <c r="B127" s="27" t="s">
        <v>157</v>
      </c>
      <c r="C127" s="27" t="s">
        <v>158</v>
      </c>
      <c r="D127" s="27" t="s">
        <v>158</v>
      </c>
      <c r="E127" s="27" t="s">
        <v>159</v>
      </c>
      <c r="F127" s="36">
        <v>-0.46457810620774304</v>
      </c>
      <c r="G127" s="33">
        <v>0.034427123312</v>
      </c>
      <c r="H127" s="24">
        <v>-0.585</v>
      </c>
      <c r="I127" s="24">
        <f t="shared" si="3"/>
        <v>-0.5247890531038715</v>
      </c>
      <c r="J127" s="27" t="s">
        <v>158</v>
      </c>
      <c r="K127" s="30">
        <v>0</v>
      </c>
      <c r="L127" s="30">
        <v>0</v>
      </c>
      <c r="M127" s="30">
        <v>0</v>
      </c>
      <c r="N127" s="27" t="s">
        <v>141</v>
      </c>
    </row>
    <row r="128" spans="1:14" s="30" customFormat="1" ht="45">
      <c r="A128" s="27" t="s">
        <v>160</v>
      </c>
      <c r="B128" s="27" t="s">
        <v>161</v>
      </c>
      <c r="C128" s="27" t="s">
        <v>162</v>
      </c>
      <c r="D128" s="27" t="s">
        <v>162</v>
      </c>
      <c r="E128" s="27" t="s">
        <v>154</v>
      </c>
      <c r="F128" s="28">
        <v>-0.36679679397492904</v>
      </c>
      <c r="G128" s="33">
        <v>0.11594851944</v>
      </c>
      <c r="H128" s="24">
        <v>-0.52</v>
      </c>
      <c r="I128" s="24">
        <f t="shared" si="3"/>
        <v>-0.4433983969874645</v>
      </c>
      <c r="J128" s="27" t="s">
        <v>162</v>
      </c>
      <c r="K128" s="30">
        <v>2</v>
      </c>
      <c r="L128" s="30">
        <v>1</v>
      </c>
      <c r="M128" s="30">
        <v>1</v>
      </c>
      <c r="N128" s="27" t="s">
        <v>141</v>
      </c>
    </row>
    <row r="129" spans="1:14" s="30" customFormat="1" ht="45">
      <c r="A129" s="27" t="s">
        <v>163</v>
      </c>
      <c r="B129" s="27" t="s">
        <v>164</v>
      </c>
      <c r="C129" s="27" t="s">
        <v>165</v>
      </c>
      <c r="D129" s="27" t="s">
        <v>165</v>
      </c>
      <c r="E129" s="27" t="s">
        <v>166</v>
      </c>
      <c r="F129" s="28">
        <v>-0.42708897419308806</v>
      </c>
      <c r="G129" s="33">
        <v>0.034547575833</v>
      </c>
      <c r="H129" s="24">
        <v>-0.43000000000000005</v>
      </c>
      <c r="I129" s="24">
        <f t="shared" si="3"/>
        <v>-0.428544487096544</v>
      </c>
      <c r="J129" s="27" t="s">
        <v>165</v>
      </c>
      <c r="K129" s="30">
        <v>0</v>
      </c>
      <c r="L129" s="30">
        <v>0</v>
      </c>
      <c r="M129" s="30">
        <v>0</v>
      </c>
      <c r="N129" s="27" t="s">
        <v>141</v>
      </c>
    </row>
    <row r="130" spans="1:14" s="30" customFormat="1" ht="60">
      <c r="A130" s="27" t="s">
        <v>167</v>
      </c>
      <c r="B130" s="27" t="s">
        <v>168</v>
      </c>
      <c r="C130" s="27" t="s">
        <v>169</v>
      </c>
      <c r="D130" s="27" t="s">
        <v>169</v>
      </c>
      <c r="E130" s="27" t="s">
        <v>170</v>
      </c>
      <c r="F130" s="28">
        <v>-0.44626314849972</v>
      </c>
      <c r="G130" s="33">
        <v>0.037518965412</v>
      </c>
      <c r="H130" s="24">
        <v>-0.385</v>
      </c>
      <c r="I130" s="24">
        <f aca="true" t="shared" si="4" ref="I130:I161">AVERAGE(F130,H130)</f>
        <v>-0.41563157424985997</v>
      </c>
      <c r="J130" s="27" t="s">
        <v>169</v>
      </c>
      <c r="K130" s="30">
        <v>1</v>
      </c>
      <c r="L130" s="30">
        <v>0</v>
      </c>
      <c r="M130" s="30">
        <v>1</v>
      </c>
      <c r="N130" s="27" t="s">
        <v>141</v>
      </c>
    </row>
    <row r="131" spans="1:14" s="30" customFormat="1" ht="45">
      <c r="A131" s="27" t="s">
        <v>171</v>
      </c>
      <c r="B131" s="27" t="s">
        <v>172</v>
      </c>
      <c r="C131" s="27" t="s">
        <v>173</v>
      </c>
      <c r="D131" s="27" t="s">
        <v>173</v>
      </c>
      <c r="E131" s="27" t="s">
        <v>174</v>
      </c>
      <c r="F131" s="36">
        <v>-0.42404805427837805</v>
      </c>
      <c r="G131" s="33">
        <v>0.0062549667253</v>
      </c>
      <c r="H131" s="24">
        <v>-0.275</v>
      </c>
      <c r="I131" s="24">
        <f t="shared" si="4"/>
        <v>-0.34952402713918906</v>
      </c>
      <c r="J131" s="27" t="s">
        <v>173</v>
      </c>
      <c r="K131" s="30">
        <v>4</v>
      </c>
      <c r="L131" s="30">
        <v>1</v>
      </c>
      <c r="M131" s="30">
        <v>3</v>
      </c>
      <c r="N131" s="27" t="s">
        <v>141</v>
      </c>
    </row>
    <row r="132" spans="1:14" s="30" customFormat="1" ht="45">
      <c r="A132" s="27" t="s">
        <v>175</v>
      </c>
      <c r="B132" s="27" t="s">
        <v>176</v>
      </c>
      <c r="C132" s="27" t="s">
        <v>177</v>
      </c>
      <c r="D132" s="27" t="s">
        <v>642</v>
      </c>
      <c r="E132" s="27" t="s">
        <v>178</v>
      </c>
      <c r="F132" s="28">
        <v>-0.28097974608895904</v>
      </c>
      <c r="G132" s="33">
        <v>0.019669983721</v>
      </c>
      <c r="H132" s="24">
        <v>-0.39</v>
      </c>
      <c r="I132" s="24">
        <f t="shared" si="4"/>
        <v>-0.3354898730444795</v>
      </c>
      <c r="J132" s="27" t="s">
        <v>177</v>
      </c>
      <c r="K132" s="30">
        <v>3</v>
      </c>
      <c r="L132" s="30">
        <v>1</v>
      </c>
      <c r="M132" s="30">
        <v>2</v>
      </c>
      <c r="N132" s="34" t="s">
        <v>141</v>
      </c>
    </row>
    <row r="133" spans="1:14" s="30" customFormat="1" ht="45">
      <c r="A133" s="27" t="s">
        <v>179</v>
      </c>
      <c r="B133" s="27" t="s">
        <v>180</v>
      </c>
      <c r="C133" s="27" t="s">
        <v>181</v>
      </c>
      <c r="D133" s="27" t="s">
        <v>181</v>
      </c>
      <c r="E133" s="27" t="s">
        <v>182</v>
      </c>
      <c r="F133" s="28">
        <v>-0.27710804479974704</v>
      </c>
      <c r="G133" s="33">
        <v>0.0034614811462</v>
      </c>
      <c r="H133" s="24">
        <v>-0.325</v>
      </c>
      <c r="I133" s="24">
        <f t="shared" si="4"/>
        <v>-0.30105402239987356</v>
      </c>
      <c r="J133" s="27" t="s">
        <v>181</v>
      </c>
      <c r="K133" s="30">
        <v>4</v>
      </c>
      <c r="L133" s="30">
        <v>2</v>
      </c>
      <c r="M133" s="30">
        <v>2</v>
      </c>
      <c r="N133" s="27" t="s">
        <v>141</v>
      </c>
    </row>
    <row r="134" spans="1:15" s="30" customFormat="1" ht="45">
      <c r="A134" s="27" t="s">
        <v>183</v>
      </c>
      <c r="B134" s="27" t="s">
        <v>184</v>
      </c>
      <c r="C134" s="27" t="s">
        <v>185</v>
      </c>
      <c r="D134" s="27" t="s">
        <v>185</v>
      </c>
      <c r="E134" s="27" t="s">
        <v>186</v>
      </c>
      <c r="F134" s="36">
        <v>-0.347251778088074</v>
      </c>
      <c r="G134" s="33">
        <v>0.024683213169</v>
      </c>
      <c r="H134" s="24">
        <v>-0.22500000000000003</v>
      </c>
      <c r="I134" s="24">
        <f t="shared" si="4"/>
        <v>-0.286125889044037</v>
      </c>
      <c r="J134" s="27" t="s">
        <v>185</v>
      </c>
      <c r="K134" s="30">
        <v>4</v>
      </c>
      <c r="L134" s="30">
        <v>3</v>
      </c>
      <c r="M134" s="30">
        <v>1</v>
      </c>
      <c r="N134" s="27" t="s">
        <v>141</v>
      </c>
      <c r="O134" s="29" t="s">
        <v>146</v>
      </c>
    </row>
    <row r="135" spans="1:14" s="30" customFormat="1" ht="45">
      <c r="A135" s="27" t="s">
        <v>187</v>
      </c>
      <c r="B135" s="27" t="s">
        <v>188</v>
      </c>
      <c r="C135" s="27" t="s">
        <v>189</v>
      </c>
      <c r="D135" s="27" t="s">
        <v>189</v>
      </c>
      <c r="E135" s="27" t="s">
        <v>190</v>
      </c>
      <c r="F135" s="28">
        <v>0.41494431353409805</v>
      </c>
      <c r="G135" s="33">
        <v>0.039165962237</v>
      </c>
      <c r="H135" s="24">
        <v>0.53</v>
      </c>
      <c r="I135" s="24">
        <f t="shared" si="4"/>
        <v>0.472472156767049</v>
      </c>
      <c r="J135" s="27" t="s">
        <v>189</v>
      </c>
      <c r="K135" s="30">
        <v>4</v>
      </c>
      <c r="L135" s="30">
        <v>2</v>
      </c>
      <c r="M135" s="30">
        <v>2</v>
      </c>
      <c r="N135" s="27" t="s">
        <v>141</v>
      </c>
    </row>
    <row r="136" spans="1:14" s="30" customFormat="1" ht="45">
      <c r="A136" s="27" t="s">
        <v>191</v>
      </c>
      <c r="B136" s="27" t="s">
        <v>192</v>
      </c>
      <c r="C136" s="27" t="s">
        <v>193</v>
      </c>
      <c r="D136" s="27" t="s">
        <v>642</v>
      </c>
      <c r="E136" s="27" t="s">
        <v>194</v>
      </c>
      <c r="F136" s="28">
        <v>0.751612721516519</v>
      </c>
      <c r="G136" s="33">
        <v>2.84081410604543E-07</v>
      </c>
      <c r="H136" s="24">
        <v>0.27</v>
      </c>
      <c r="I136" s="24">
        <f t="shared" si="4"/>
        <v>0.5108063607582596</v>
      </c>
      <c r="J136" s="27" t="s">
        <v>193</v>
      </c>
      <c r="K136" s="30">
        <v>2</v>
      </c>
      <c r="L136" s="30">
        <v>2</v>
      </c>
      <c r="M136" s="30">
        <v>0</v>
      </c>
      <c r="N136" s="34" t="s">
        <v>141</v>
      </c>
    </row>
    <row r="137" spans="1:14" s="30" customFormat="1" ht="45">
      <c r="A137" s="27" t="s">
        <v>195</v>
      </c>
      <c r="B137" s="27" t="s">
        <v>196</v>
      </c>
      <c r="C137" s="27" t="s">
        <v>197</v>
      </c>
      <c r="D137" s="27" t="s">
        <v>197</v>
      </c>
      <c r="E137" s="27" t="s">
        <v>198</v>
      </c>
      <c r="F137" s="36">
        <v>0.7249413415242051</v>
      </c>
      <c r="G137" s="33">
        <v>6.03991341834819E-06</v>
      </c>
      <c r="H137" s="24">
        <v>0.7</v>
      </c>
      <c r="I137" s="24">
        <f t="shared" si="4"/>
        <v>0.7124706707621025</v>
      </c>
      <c r="J137" s="27" t="s">
        <v>197</v>
      </c>
      <c r="K137" s="30">
        <v>2</v>
      </c>
      <c r="L137" s="30">
        <v>2</v>
      </c>
      <c r="M137" s="30">
        <v>0</v>
      </c>
      <c r="N137" s="34" t="s">
        <v>141</v>
      </c>
    </row>
    <row r="138" spans="1:15" s="30" customFormat="1" ht="45">
      <c r="A138" s="27" t="s">
        <v>199</v>
      </c>
      <c r="B138" s="27" t="s">
        <v>200</v>
      </c>
      <c r="C138" s="27" t="s">
        <v>201</v>
      </c>
      <c r="D138" s="27" t="s">
        <v>201</v>
      </c>
      <c r="E138" s="27" t="s">
        <v>202</v>
      </c>
      <c r="F138" s="28">
        <v>0.995093630642865</v>
      </c>
      <c r="G138" s="33">
        <v>2.84081410604543E-07</v>
      </c>
      <c r="H138" s="24">
        <v>1.1099999999999999</v>
      </c>
      <c r="I138" s="24">
        <f t="shared" si="4"/>
        <v>1.0525468153214326</v>
      </c>
      <c r="J138" s="27" t="s">
        <v>201</v>
      </c>
      <c r="K138" s="30">
        <v>5</v>
      </c>
      <c r="L138" s="30">
        <v>2</v>
      </c>
      <c r="M138" s="30">
        <v>3</v>
      </c>
      <c r="N138" s="27" t="s">
        <v>141</v>
      </c>
      <c r="O138" s="29" t="s">
        <v>146</v>
      </c>
    </row>
    <row r="139" spans="1:14" s="30" customFormat="1" ht="45">
      <c r="A139" s="27" t="s">
        <v>203</v>
      </c>
      <c r="B139" s="27" t="s">
        <v>204</v>
      </c>
      <c r="C139" s="27" t="s">
        <v>205</v>
      </c>
      <c r="D139" s="27" t="s">
        <v>206</v>
      </c>
      <c r="E139" s="34" t="s">
        <v>207</v>
      </c>
      <c r="F139" s="36">
        <v>1.18649340258652</v>
      </c>
      <c r="G139" s="33">
        <v>1.57629728618776E-08</v>
      </c>
      <c r="H139" s="24">
        <v>1.29</v>
      </c>
      <c r="I139" s="24">
        <f t="shared" si="4"/>
        <v>1.23824670129326</v>
      </c>
      <c r="J139" s="27" t="s">
        <v>206</v>
      </c>
      <c r="K139" s="30">
        <v>5</v>
      </c>
      <c r="L139" s="30">
        <v>4</v>
      </c>
      <c r="M139" s="30">
        <v>1</v>
      </c>
      <c r="N139" s="34" t="s">
        <v>141</v>
      </c>
    </row>
    <row r="140" spans="1:14" s="30" customFormat="1" ht="45">
      <c r="A140" s="27" t="s">
        <v>208</v>
      </c>
      <c r="B140" s="27" t="s">
        <v>209</v>
      </c>
      <c r="C140" s="27" t="s">
        <v>210</v>
      </c>
      <c r="D140" s="27" t="s">
        <v>210</v>
      </c>
      <c r="E140" s="27" t="s">
        <v>211</v>
      </c>
      <c r="F140" s="36">
        <v>3.79635640849033</v>
      </c>
      <c r="G140" s="33">
        <v>1.57261500850316E-10</v>
      </c>
      <c r="H140" s="24">
        <v>4.255000000000001</v>
      </c>
      <c r="I140" s="24">
        <f t="shared" si="4"/>
        <v>4.025678204245166</v>
      </c>
      <c r="J140" s="27" t="s">
        <v>210</v>
      </c>
      <c r="K140" s="30">
        <v>5</v>
      </c>
      <c r="L140" s="30">
        <v>1</v>
      </c>
      <c r="M140" s="30">
        <v>4</v>
      </c>
      <c r="N140" s="27" t="s">
        <v>141</v>
      </c>
    </row>
    <row r="141" spans="1:14" s="30" customFormat="1" ht="30">
      <c r="A141" s="27" t="s">
        <v>212</v>
      </c>
      <c r="B141" s="27" t="s">
        <v>213</v>
      </c>
      <c r="C141" s="27" t="s">
        <v>214</v>
      </c>
      <c r="D141" s="27" t="s">
        <v>642</v>
      </c>
      <c r="E141" s="27" t="s">
        <v>215</v>
      </c>
      <c r="F141" s="36">
        <v>-1.48815136022222</v>
      </c>
      <c r="G141" s="33">
        <v>1.57629728618776E-08</v>
      </c>
      <c r="H141" s="24">
        <v>-1.2650000000000001</v>
      </c>
      <c r="I141" s="24">
        <f t="shared" si="4"/>
        <v>-1.37657568011111</v>
      </c>
      <c r="J141" s="27" t="s">
        <v>214</v>
      </c>
      <c r="K141" s="30">
        <v>2</v>
      </c>
      <c r="L141" s="30">
        <v>0</v>
      </c>
      <c r="M141" s="30">
        <v>2</v>
      </c>
      <c r="N141" s="27" t="s">
        <v>216</v>
      </c>
    </row>
    <row r="142" spans="1:14" s="30" customFormat="1" ht="30">
      <c r="A142" s="27" t="s">
        <v>217</v>
      </c>
      <c r="B142" s="27" t="s">
        <v>218</v>
      </c>
      <c r="C142" s="27" t="s">
        <v>219</v>
      </c>
      <c r="D142" s="27" t="s">
        <v>642</v>
      </c>
      <c r="E142" s="27" t="s">
        <v>215</v>
      </c>
      <c r="F142" s="28">
        <v>-0.992149263445358</v>
      </c>
      <c r="G142" s="33">
        <v>1.19380363261866E-06</v>
      </c>
      <c r="H142" s="24">
        <v>-1.255</v>
      </c>
      <c r="I142" s="24">
        <f t="shared" si="4"/>
        <v>-1.123574631722679</v>
      </c>
      <c r="J142" s="27" t="s">
        <v>219</v>
      </c>
      <c r="K142" s="30">
        <v>3</v>
      </c>
      <c r="L142" s="30">
        <v>0</v>
      </c>
      <c r="M142" s="30">
        <v>3</v>
      </c>
      <c r="N142" s="27" t="s">
        <v>216</v>
      </c>
    </row>
    <row r="143" spans="1:14" s="30" customFormat="1" ht="30">
      <c r="A143" s="27" t="s">
        <v>220</v>
      </c>
      <c r="B143" s="27" t="s">
        <v>221</v>
      </c>
      <c r="C143" s="27" t="s">
        <v>222</v>
      </c>
      <c r="D143" s="27" t="s">
        <v>642</v>
      </c>
      <c r="E143" s="27" t="s">
        <v>215</v>
      </c>
      <c r="F143" s="28">
        <v>-0.820001572667797</v>
      </c>
      <c r="G143" s="33">
        <v>0.0087390523209</v>
      </c>
      <c r="H143" s="24">
        <v>-1.105</v>
      </c>
      <c r="I143" s="24">
        <f t="shared" si="4"/>
        <v>-0.9625007863338986</v>
      </c>
      <c r="J143" s="27" t="s">
        <v>222</v>
      </c>
      <c r="K143" s="30">
        <v>4</v>
      </c>
      <c r="L143" s="30">
        <v>1</v>
      </c>
      <c r="M143" s="30">
        <v>3</v>
      </c>
      <c r="N143" s="27" t="s">
        <v>216</v>
      </c>
    </row>
    <row r="144" spans="1:14" s="30" customFormat="1" ht="30">
      <c r="A144" s="27" t="s">
        <v>223</v>
      </c>
      <c r="B144" s="27" t="s">
        <v>224</v>
      </c>
      <c r="C144" s="27" t="s">
        <v>225</v>
      </c>
      <c r="D144" s="27" t="s">
        <v>642</v>
      </c>
      <c r="E144" s="27" t="s">
        <v>215</v>
      </c>
      <c r="F144" s="28">
        <v>-0.578058439653657</v>
      </c>
      <c r="G144" s="33">
        <v>0.00059688675578</v>
      </c>
      <c r="H144" s="24">
        <v>-1.0350000000000001</v>
      </c>
      <c r="I144" s="24">
        <f t="shared" si="4"/>
        <v>-0.8065292198268286</v>
      </c>
      <c r="J144" s="27" t="s">
        <v>225</v>
      </c>
      <c r="K144" s="30">
        <v>7</v>
      </c>
      <c r="L144" s="30">
        <v>4</v>
      </c>
      <c r="M144" s="30">
        <v>3</v>
      </c>
      <c r="N144" s="27" t="s">
        <v>216</v>
      </c>
    </row>
    <row r="145" spans="1:14" s="30" customFormat="1" ht="30">
      <c r="A145" s="27" t="s">
        <v>226</v>
      </c>
      <c r="B145" s="27" t="s">
        <v>227</v>
      </c>
      <c r="C145" s="27" t="s">
        <v>228</v>
      </c>
      <c r="D145" s="27" t="s">
        <v>228</v>
      </c>
      <c r="E145" s="27" t="s">
        <v>229</v>
      </c>
      <c r="F145" s="28">
        <v>-0.6176581142559631</v>
      </c>
      <c r="G145" s="33">
        <v>1</v>
      </c>
      <c r="H145" s="24">
        <v>-0.6</v>
      </c>
      <c r="I145" s="24">
        <f t="shared" si="4"/>
        <v>-0.6088290571279815</v>
      </c>
      <c r="J145" s="27" t="s">
        <v>228</v>
      </c>
      <c r="K145" s="30">
        <v>3</v>
      </c>
      <c r="L145" s="30">
        <v>3</v>
      </c>
      <c r="M145" s="30">
        <v>0</v>
      </c>
      <c r="N145" s="34" t="s">
        <v>216</v>
      </c>
    </row>
    <row r="146" spans="1:14" s="30" customFormat="1" ht="30">
      <c r="A146" s="27" t="s">
        <v>230</v>
      </c>
      <c r="B146" s="27" t="s">
        <v>231</v>
      </c>
      <c r="C146" s="27" t="s">
        <v>232</v>
      </c>
      <c r="D146" s="27" t="s">
        <v>642</v>
      </c>
      <c r="E146" s="27" t="s">
        <v>233</v>
      </c>
      <c r="F146" s="36">
        <v>-0.601842510810719</v>
      </c>
      <c r="G146" s="33">
        <v>3.1305781039143E-05</v>
      </c>
      <c r="H146" s="24">
        <v>-0.605</v>
      </c>
      <c r="I146" s="24">
        <f t="shared" si="4"/>
        <v>-0.6034212554053595</v>
      </c>
      <c r="J146" s="27" t="s">
        <v>232</v>
      </c>
      <c r="K146" s="30">
        <v>4</v>
      </c>
      <c r="L146" s="30">
        <v>2</v>
      </c>
      <c r="M146" s="30">
        <v>2</v>
      </c>
      <c r="N146" s="27" t="s">
        <v>216</v>
      </c>
    </row>
    <row r="147" spans="1:14" s="30" customFormat="1" ht="30">
      <c r="A147" s="27" t="s">
        <v>234</v>
      </c>
      <c r="B147" s="27" t="s">
        <v>235</v>
      </c>
      <c r="C147" s="27" t="s">
        <v>236</v>
      </c>
      <c r="D147" s="27" t="s">
        <v>236</v>
      </c>
      <c r="E147" s="27" t="s">
        <v>237</v>
      </c>
      <c r="F147" s="36">
        <v>-0.537207353670155</v>
      </c>
      <c r="G147" s="33">
        <v>8.14840015630926E-06</v>
      </c>
      <c r="H147" s="24">
        <v>-0.45499999999999996</v>
      </c>
      <c r="I147" s="24">
        <f t="shared" si="4"/>
        <v>-0.4961036768350775</v>
      </c>
      <c r="J147" s="27" t="s">
        <v>236</v>
      </c>
      <c r="K147" s="30">
        <v>3</v>
      </c>
      <c r="L147" s="30">
        <v>1</v>
      </c>
      <c r="M147" s="30">
        <v>2</v>
      </c>
      <c r="N147" s="27" t="s">
        <v>216</v>
      </c>
    </row>
    <row r="148" spans="1:14" s="30" customFormat="1" ht="30">
      <c r="A148" s="27" t="s">
        <v>238</v>
      </c>
      <c r="B148" s="27" t="s">
        <v>239</v>
      </c>
      <c r="C148" s="27" t="s">
        <v>240</v>
      </c>
      <c r="D148" s="27" t="s">
        <v>240</v>
      </c>
      <c r="E148" s="27" t="s">
        <v>241</v>
      </c>
      <c r="F148" s="28">
        <v>-0.43576318903855</v>
      </c>
      <c r="G148" s="33">
        <v>1.96399957213177E-05</v>
      </c>
      <c r="H148" s="24">
        <v>-0.425</v>
      </c>
      <c r="I148" s="24">
        <f t="shared" si="4"/>
        <v>-0.430381594519275</v>
      </c>
      <c r="J148" s="27" t="s">
        <v>240</v>
      </c>
      <c r="K148" s="30">
        <v>2</v>
      </c>
      <c r="L148" s="30">
        <v>1</v>
      </c>
      <c r="M148" s="30">
        <v>1</v>
      </c>
      <c r="N148" s="27" t="s">
        <v>216</v>
      </c>
    </row>
    <row r="149" spans="1:14" s="30" customFormat="1" ht="30">
      <c r="A149" s="27" t="s">
        <v>242</v>
      </c>
      <c r="B149" s="27" t="s">
        <v>243</v>
      </c>
      <c r="C149" s="27" t="s">
        <v>244</v>
      </c>
      <c r="D149" s="27" t="s">
        <v>642</v>
      </c>
      <c r="E149" s="27" t="s">
        <v>245</v>
      </c>
      <c r="F149" s="28">
        <v>-0.502428100918741</v>
      </c>
      <c r="G149" s="33">
        <v>0.008717656881</v>
      </c>
      <c r="H149" s="24">
        <v>-0.33999999999999997</v>
      </c>
      <c r="I149" s="24">
        <f t="shared" si="4"/>
        <v>-0.4212140504593705</v>
      </c>
      <c r="J149" s="27" t="s">
        <v>244</v>
      </c>
      <c r="K149" s="30">
        <v>4</v>
      </c>
      <c r="L149" s="30">
        <v>3</v>
      </c>
      <c r="M149" s="30">
        <v>1</v>
      </c>
      <c r="N149" s="27" t="s">
        <v>216</v>
      </c>
    </row>
    <row r="150" spans="1:14" s="30" customFormat="1" ht="15">
      <c r="A150" s="27" t="s">
        <v>246</v>
      </c>
      <c r="B150" s="27" t="s">
        <v>247</v>
      </c>
      <c r="C150" s="27" t="s">
        <v>248</v>
      </c>
      <c r="D150" s="27" t="s">
        <v>248</v>
      </c>
      <c r="E150" s="27" t="s">
        <v>249</v>
      </c>
      <c r="F150" s="28">
        <v>-0.34336238245614503</v>
      </c>
      <c r="G150" s="33">
        <v>0.0069047494973</v>
      </c>
      <c r="H150" s="24">
        <v>-0.35</v>
      </c>
      <c r="I150" s="24">
        <f t="shared" si="4"/>
        <v>-0.3466811912280725</v>
      </c>
      <c r="J150" s="27" t="s">
        <v>248</v>
      </c>
      <c r="K150" s="30">
        <v>3</v>
      </c>
      <c r="L150" s="30">
        <v>1</v>
      </c>
      <c r="M150" s="30">
        <v>2</v>
      </c>
      <c r="N150" s="34" t="s">
        <v>216</v>
      </c>
    </row>
    <row r="151" spans="1:14" s="30" customFormat="1" ht="45">
      <c r="A151" s="27" t="s">
        <v>250</v>
      </c>
      <c r="B151" s="27" t="s">
        <v>251</v>
      </c>
      <c r="C151" s="27" t="s">
        <v>252</v>
      </c>
      <c r="D151" s="27" t="s">
        <v>252</v>
      </c>
      <c r="E151" s="27" t="s">
        <v>253</v>
      </c>
      <c r="F151" s="28">
        <v>-0.32557530948503405</v>
      </c>
      <c r="G151" s="33">
        <v>0.0080333823724</v>
      </c>
      <c r="H151" s="24">
        <v>-0.33999999999999997</v>
      </c>
      <c r="I151" s="24">
        <f t="shared" si="4"/>
        <v>-0.33278765474251704</v>
      </c>
      <c r="J151" s="27" t="s">
        <v>252</v>
      </c>
      <c r="K151" s="30">
        <v>3</v>
      </c>
      <c r="L151" s="30">
        <v>1</v>
      </c>
      <c r="M151" s="30">
        <v>2</v>
      </c>
      <c r="N151" s="34" t="s">
        <v>216</v>
      </c>
    </row>
    <row r="152" spans="1:14" s="30" customFormat="1" ht="30">
      <c r="A152" s="27" t="s">
        <v>254</v>
      </c>
      <c r="B152" s="27" t="s">
        <v>255</v>
      </c>
      <c r="C152" s="27" t="s">
        <v>256</v>
      </c>
      <c r="D152" s="27" t="s">
        <v>642</v>
      </c>
      <c r="E152" s="27" t="s">
        <v>215</v>
      </c>
      <c r="F152" s="28">
        <v>-0.25406036658049</v>
      </c>
      <c r="G152" s="33">
        <v>0.033090222867</v>
      </c>
      <c r="H152" s="24">
        <v>-0.355</v>
      </c>
      <c r="I152" s="24">
        <f t="shared" si="4"/>
        <v>-0.304530183290245</v>
      </c>
      <c r="J152" s="27" t="s">
        <v>256</v>
      </c>
      <c r="K152" s="30">
        <v>5</v>
      </c>
      <c r="L152" s="30">
        <v>1</v>
      </c>
      <c r="M152" s="30">
        <v>4</v>
      </c>
      <c r="N152" s="27" t="s">
        <v>216</v>
      </c>
    </row>
    <row r="153" spans="1:14" s="30" customFormat="1" ht="30">
      <c r="A153" s="27" t="s">
        <v>257</v>
      </c>
      <c r="B153" s="27" t="s">
        <v>258</v>
      </c>
      <c r="C153" s="27" t="s">
        <v>259</v>
      </c>
      <c r="D153" s="27" t="s">
        <v>642</v>
      </c>
      <c r="E153" s="34" t="s">
        <v>215</v>
      </c>
      <c r="F153" s="36">
        <v>-0.29223117046532904</v>
      </c>
      <c r="G153" s="33">
        <v>0.0052481732023</v>
      </c>
      <c r="H153" s="24">
        <v>-0.28</v>
      </c>
      <c r="I153" s="24">
        <f t="shared" si="4"/>
        <v>-0.28611558523266456</v>
      </c>
      <c r="J153" s="27" t="s">
        <v>259</v>
      </c>
      <c r="K153" s="30" t="s">
        <v>661</v>
      </c>
      <c r="L153" s="30" t="s">
        <v>661</v>
      </c>
      <c r="M153" s="30" t="s">
        <v>661</v>
      </c>
      <c r="N153" s="31" t="s">
        <v>216</v>
      </c>
    </row>
    <row r="154" spans="1:14" s="30" customFormat="1" ht="30">
      <c r="A154" s="27" t="s">
        <v>260</v>
      </c>
      <c r="B154" s="27" t="s">
        <v>261</v>
      </c>
      <c r="C154" s="27" t="s">
        <v>262</v>
      </c>
      <c r="D154" s="27" t="s">
        <v>642</v>
      </c>
      <c r="E154" s="34" t="s">
        <v>263</v>
      </c>
      <c r="F154" s="36">
        <v>-0.23414619520255803</v>
      </c>
      <c r="G154" s="33">
        <v>0.0065586614879</v>
      </c>
      <c r="H154" s="24">
        <v>-0.29500000000000004</v>
      </c>
      <c r="I154" s="24">
        <f t="shared" si="4"/>
        <v>-0.264573097601279</v>
      </c>
      <c r="J154" s="27" t="s">
        <v>262</v>
      </c>
      <c r="K154" s="30">
        <v>4</v>
      </c>
      <c r="L154" s="30">
        <v>2</v>
      </c>
      <c r="M154" s="30">
        <v>2</v>
      </c>
      <c r="N154" s="34" t="s">
        <v>216</v>
      </c>
    </row>
    <row r="155" spans="1:14" s="30" customFormat="1" ht="30">
      <c r="A155" s="27" t="s">
        <v>264</v>
      </c>
      <c r="B155" s="27" t="s">
        <v>265</v>
      </c>
      <c r="C155" s="27" t="s">
        <v>266</v>
      </c>
      <c r="D155" s="27" t="s">
        <v>642</v>
      </c>
      <c r="E155" s="27" t="s">
        <v>267</v>
      </c>
      <c r="F155" s="28">
        <v>-0.24011621901985603</v>
      </c>
      <c r="G155" s="33">
        <v>0.0040679959925</v>
      </c>
      <c r="H155" s="24">
        <v>-0.27999999999999997</v>
      </c>
      <c r="I155" s="24">
        <f t="shared" si="4"/>
        <v>-0.260058109509928</v>
      </c>
      <c r="J155" s="27" t="s">
        <v>266</v>
      </c>
      <c r="K155" s="32" t="s">
        <v>661</v>
      </c>
      <c r="L155" s="32" t="s">
        <v>661</v>
      </c>
      <c r="M155" s="32" t="s">
        <v>661</v>
      </c>
      <c r="N155" s="42" t="s">
        <v>216</v>
      </c>
    </row>
    <row r="156" spans="1:14" s="30" customFormat="1" ht="30">
      <c r="A156" s="27" t="s">
        <v>268</v>
      </c>
      <c r="B156" s="27" t="s">
        <v>269</v>
      </c>
      <c r="C156" s="27" t="s">
        <v>270</v>
      </c>
      <c r="D156" s="27" t="s">
        <v>270</v>
      </c>
      <c r="E156" s="34" t="s">
        <v>271</v>
      </c>
      <c r="F156" s="28">
        <v>-0.223417505766862</v>
      </c>
      <c r="G156" s="33">
        <v>0.041419525518</v>
      </c>
      <c r="H156" s="24">
        <v>-0.265</v>
      </c>
      <c r="I156" s="24">
        <f t="shared" si="4"/>
        <v>-0.24420875288343102</v>
      </c>
      <c r="J156" s="27" t="s">
        <v>270</v>
      </c>
      <c r="K156" s="30">
        <v>7</v>
      </c>
      <c r="L156" s="30">
        <v>4</v>
      </c>
      <c r="M156" s="30">
        <v>3</v>
      </c>
      <c r="N156" s="34" t="s">
        <v>216</v>
      </c>
    </row>
    <row r="157" spans="1:14" s="30" customFormat="1" ht="30">
      <c r="A157" s="27" t="s">
        <v>272</v>
      </c>
      <c r="B157" s="27" t="s">
        <v>273</v>
      </c>
      <c r="C157" s="27" t="s">
        <v>274</v>
      </c>
      <c r="D157" s="27" t="s">
        <v>642</v>
      </c>
      <c r="E157" s="27" t="s">
        <v>275</v>
      </c>
      <c r="F157" s="36">
        <v>-0.210567482129206</v>
      </c>
      <c r="G157" s="33">
        <v>0.04359585265</v>
      </c>
      <c r="H157" s="24">
        <v>-0.225</v>
      </c>
      <c r="I157" s="24">
        <f t="shared" si="4"/>
        <v>-0.21778374106460302</v>
      </c>
      <c r="J157" s="27" t="s">
        <v>274</v>
      </c>
      <c r="K157" s="32">
        <v>2</v>
      </c>
      <c r="L157" s="32">
        <v>2</v>
      </c>
      <c r="M157" s="32">
        <v>0</v>
      </c>
      <c r="N157" s="34" t="s">
        <v>216</v>
      </c>
    </row>
    <row r="158" spans="1:14" s="30" customFormat="1" ht="30">
      <c r="A158" s="27" t="s">
        <v>276</v>
      </c>
      <c r="B158" s="27" t="s">
        <v>277</v>
      </c>
      <c r="C158" s="27" t="s">
        <v>278</v>
      </c>
      <c r="D158" s="27" t="s">
        <v>642</v>
      </c>
      <c r="E158" s="27" t="s">
        <v>279</v>
      </c>
      <c r="F158" s="28">
        <v>0.26633420851509304</v>
      </c>
      <c r="G158" s="33">
        <v>0.0052481732023</v>
      </c>
      <c r="H158" s="24">
        <v>0.24</v>
      </c>
      <c r="I158" s="24">
        <f t="shared" si="4"/>
        <v>0.2531671042575465</v>
      </c>
      <c r="J158" s="27" t="s">
        <v>278</v>
      </c>
      <c r="K158" s="30">
        <v>3</v>
      </c>
      <c r="L158" s="30">
        <v>2</v>
      </c>
      <c r="M158" s="30">
        <v>1</v>
      </c>
      <c r="N158" s="34" t="s">
        <v>216</v>
      </c>
    </row>
    <row r="159" spans="1:14" s="30" customFormat="1" ht="30">
      <c r="A159" s="27" t="s">
        <v>280</v>
      </c>
      <c r="B159" s="27" t="s">
        <v>281</v>
      </c>
      <c r="C159" s="27" t="s">
        <v>282</v>
      </c>
      <c r="D159" s="27" t="s">
        <v>642</v>
      </c>
      <c r="E159" s="27" t="s">
        <v>283</v>
      </c>
      <c r="F159" s="36">
        <v>0.337342252355723</v>
      </c>
      <c r="G159" s="33">
        <v>0.0016873264017</v>
      </c>
      <c r="H159" s="24">
        <v>0.245</v>
      </c>
      <c r="I159" s="24">
        <f t="shared" si="4"/>
        <v>0.2911711261778615</v>
      </c>
      <c r="J159" s="27" t="s">
        <v>284</v>
      </c>
      <c r="K159" s="32" t="s">
        <v>661</v>
      </c>
      <c r="L159" s="32" t="s">
        <v>661</v>
      </c>
      <c r="M159" s="32" t="s">
        <v>661</v>
      </c>
      <c r="N159" s="42" t="s">
        <v>216</v>
      </c>
    </row>
    <row r="160" spans="1:14" s="30" customFormat="1" ht="30">
      <c r="A160" s="27" t="s">
        <v>285</v>
      </c>
      <c r="B160" s="27" t="s">
        <v>286</v>
      </c>
      <c r="C160" s="27" t="s">
        <v>287</v>
      </c>
      <c r="D160" s="27" t="s">
        <v>642</v>
      </c>
      <c r="E160" s="27" t="s">
        <v>215</v>
      </c>
      <c r="F160" s="28">
        <v>0.28127893184422303</v>
      </c>
      <c r="G160" s="33">
        <v>0.0065273072125</v>
      </c>
      <c r="H160" s="24">
        <v>0.325</v>
      </c>
      <c r="I160" s="24">
        <f t="shared" si="4"/>
        <v>0.3031394659221115</v>
      </c>
      <c r="J160" s="27" t="s">
        <v>287</v>
      </c>
      <c r="K160" s="30">
        <v>2</v>
      </c>
      <c r="L160" s="30">
        <v>1</v>
      </c>
      <c r="M160" s="30">
        <v>1</v>
      </c>
      <c r="N160" s="27" t="s">
        <v>216</v>
      </c>
    </row>
    <row r="161" spans="1:14" s="30" customFormat="1" ht="30">
      <c r="A161" s="27" t="s">
        <v>288</v>
      </c>
      <c r="B161" s="27" t="s">
        <v>289</v>
      </c>
      <c r="C161" s="27" t="s">
        <v>290</v>
      </c>
      <c r="D161" s="27" t="s">
        <v>642</v>
      </c>
      <c r="E161" s="34" t="s">
        <v>291</v>
      </c>
      <c r="F161" s="28">
        <v>0.31614721464702</v>
      </c>
      <c r="G161" s="33">
        <v>0.0027751733674</v>
      </c>
      <c r="H161" s="24">
        <v>0.42</v>
      </c>
      <c r="I161" s="24">
        <f t="shared" si="4"/>
        <v>0.36807360732351</v>
      </c>
      <c r="J161" s="27" t="s">
        <v>290</v>
      </c>
      <c r="K161" s="32" t="s">
        <v>661</v>
      </c>
      <c r="L161" s="32" t="s">
        <v>661</v>
      </c>
      <c r="M161" s="32" t="s">
        <v>661</v>
      </c>
      <c r="N161" s="42" t="s">
        <v>216</v>
      </c>
    </row>
    <row r="162" spans="1:14" s="30" customFormat="1" ht="30">
      <c r="A162" s="27" t="s">
        <v>292</v>
      </c>
      <c r="B162" s="27" t="s">
        <v>293</v>
      </c>
      <c r="C162" s="27" t="s">
        <v>294</v>
      </c>
      <c r="D162" s="27" t="s">
        <v>642</v>
      </c>
      <c r="E162" s="27" t="s">
        <v>295</v>
      </c>
      <c r="F162" s="28">
        <v>0.35344647292769105</v>
      </c>
      <c r="G162" s="33">
        <v>0.0012021140906</v>
      </c>
      <c r="H162" s="24">
        <v>0.385</v>
      </c>
      <c r="I162" s="24">
        <f aca="true" t="shared" si="5" ref="I162:I171">AVERAGE(F162,H162)</f>
        <v>0.3692232364638455</v>
      </c>
      <c r="J162" s="27" t="s">
        <v>294</v>
      </c>
      <c r="K162" s="32" t="s">
        <v>661</v>
      </c>
      <c r="L162" s="32" t="s">
        <v>661</v>
      </c>
      <c r="M162" s="32" t="s">
        <v>661</v>
      </c>
      <c r="N162" s="31" t="s">
        <v>216</v>
      </c>
    </row>
    <row r="163" spans="1:14" s="30" customFormat="1" ht="30">
      <c r="A163" s="27" t="s">
        <v>296</v>
      </c>
      <c r="B163" s="27" t="s">
        <v>297</v>
      </c>
      <c r="C163" s="27" t="s">
        <v>298</v>
      </c>
      <c r="D163" s="27" t="s">
        <v>642</v>
      </c>
      <c r="E163" s="27" t="s">
        <v>215</v>
      </c>
      <c r="F163" s="36">
        <v>0.45359438230632304</v>
      </c>
      <c r="G163" s="33">
        <v>0.00024306668562</v>
      </c>
      <c r="H163" s="24">
        <v>0.355</v>
      </c>
      <c r="I163" s="24">
        <f t="shared" si="5"/>
        <v>0.40429719115316154</v>
      </c>
      <c r="J163" s="27" t="s">
        <v>298</v>
      </c>
      <c r="K163" s="30">
        <v>6</v>
      </c>
      <c r="L163" s="30">
        <v>2</v>
      </c>
      <c r="M163" s="30">
        <v>4</v>
      </c>
      <c r="N163" s="27" t="s">
        <v>216</v>
      </c>
    </row>
    <row r="164" spans="1:14" s="30" customFormat="1" ht="30">
      <c r="A164" s="27" t="s">
        <v>299</v>
      </c>
      <c r="B164" s="27" t="s">
        <v>300</v>
      </c>
      <c r="C164" s="27" t="s">
        <v>301</v>
      </c>
      <c r="D164" s="27" t="s">
        <v>642</v>
      </c>
      <c r="E164" s="27" t="s">
        <v>302</v>
      </c>
      <c r="F164" s="28">
        <v>0.413685942615424</v>
      </c>
      <c r="G164" s="33">
        <v>0.00096147722859</v>
      </c>
      <c r="H164" s="24">
        <v>0.46499999999999997</v>
      </c>
      <c r="I164" s="24">
        <f t="shared" si="5"/>
        <v>0.439342971307712</v>
      </c>
      <c r="J164" s="27" t="s">
        <v>301</v>
      </c>
      <c r="K164" s="30">
        <v>2</v>
      </c>
      <c r="L164" s="30">
        <v>2</v>
      </c>
      <c r="M164" s="30">
        <v>0</v>
      </c>
      <c r="N164" s="27" t="s">
        <v>216</v>
      </c>
    </row>
    <row r="165" spans="1:14" s="30" customFormat="1" ht="30">
      <c r="A165" s="27" t="s">
        <v>303</v>
      </c>
      <c r="B165" s="27" t="s">
        <v>304</v>
      </c>
      <c r="C165" s="27" t="s">
        <v>305</v>
      </c>
      <c r="D165" s="27" t="s">
        <v>642</v>
      </c>
      <c r="E165" s="27" t="s">
        <v>215</v>
      </c>
      <c r="F165" s="28">
        <v>0.620397619540896</v>
      </c>
      <c r="G165" s="33">
        <v>7.87053717884912E-05</v>
      </c>
      <c r="H165" s="24">
        <v>0.52</v>
      </c>
      <c r="I165" s="24">
        <f t="shared" si="5"/>
        <v>0.570198809770448</v>
      </c>
      <c r="J165" s="27" t="s">
        <v>305</v>
      </c>
      <c r="K165" s="30">
        <v>2</v>
      </c>
      <c r="L165" s="30">
        <v>1</v>
      </c>
      <c r="M165" s="30">
        <v>1</v>
      </c>
      <c r="N165" s="27" t="s">
        <v>216</v>
      </c>
    </row>
    <row r="166" spans="1:14" s="30" customFormat="1" ht="15">
      <c r="A166" s="27" t="s">
        <v>306</v>
      </c>
      <c r="B166" s="27" t="s">
        <v>307</v>
      </c>
      <c r="C166" s="27" t="s">
        <v>308</v>
      </c>
      <c r="D166" s="27" t="s">
        <v>308</v>
      </c>
      <c r="E166" s="27" t="s">
        <v>279</v>
      </c>
      <c r="F166" s="28">
        <v>0.656359860973011</v>
      </c>
      <c r="G166" s="33">
        <v>0.0031612978601</v>
      </c>
      <c r="H166" s="24">
        <v>0.515</v>
      </c>
      <c r="I166" s="24">
        <f t="shared" si="5"/>
        <v>0.5856799304865055</v>
      </c>
      <c r="J166" s="27" t="s">
        <v>308</v>
      </c>
      <c r="K166" s="30">
        <v>3</v>
      </c>
      <c r="L166" s="30">
        <v>1</v>
      </c>
      <c r="M166" s="30">
        <v>2</v>
      </c>
      <c r="N166" s="27" t="s">
        <v>216</v>
      </c>
    </row>
    <row r="167" spans="1:14" s="30" customFormat="1" ht="30">
      <c r="A167" s="27" t="s">
        <v>309</v>
      </c>
      <c r="B167" s="27" t="s">
        <v>310</v>
      </c>
      <c r="C167" s="27" t="s">
        <v>311</v>
      </c>
      <c r="D167" s="27" t="s">
        <v>642</v>
      </c>
      <c r="E167" s="27" t="s">
        <v>215</v>
      </c>
      <c r="F167" s="28">
        <v>0.8520842239472031</v>
      </c>
      <c r="G167" s="33">
        <v>6.76682613187978E-08</v>
      </c>
      <c r="H167" s="24">
        <v>0.5549999999999999</v>
      </c>
      <c r="I167" s="24">
        <f t="shared" si="5"/>
        <v>0.7035421119736015</v>
      </c>
      <c r="J167" s="27" t="s">
        <v>311</v>
      </c>
      <c r="K167" s="30">
        <v>4</v>
      </c>
      <c r="L167" s="30">
        <v>3</v>
      </c>
      <c r="M167" s="30">
        <v>1</v>
      </c>
      <c r="N167" s="27" t="s">
        <v>216</v>
      </c>
    </row>
    <row r="168" spans="1:14" s="30" customFormat="1" ht="30">
      <c r="A168" s="27" t="s">
        <v>312</v>
      </c>
      <c r="B168" s="27" t="s">
        <v>313</v>
      </c>
      <c r="C168" s="27" t="s">
        <v>314</v>
      </c>
      <c r="D168" s="27" t="s">
        <v>642</v>
      </c>
      <c r="E168" s="27" t="s">
        <v>215</v>
      </c>
      <c r="F168" s="28">
        <v>0.533859642698444</v>
      </c>
      <c r="G168" s="33">
        <v>0.025705314639</v>
      </c>
      <c r="H168" s="24">
        <v>0.9</v>
      </c>
      <c r="I168" s="24">
        <f t="shared" si="5"/>
        <v>0.716929821349222</v>
      </c>
      <c r="J168" s="27" t="s">
        <v>314</v>
      </c>
      <c r="K168" s="30">
        <v>5</v>
      </c>
      <c r="L168" s="30">
        <v>2</v>
      </c>
      <c r="M168" s="30">
        <v>3</v>
      </c>
      <c r="N168" s="27" t="s">
        <v>216</v>
      </c>
    </row>
    <row r="169" spans="1:14" s="30" customFormat="1" ht="30">
      <c r="A169" s="27" t="s">
        <v>315</v>
      </c>
      <c r="B169" s="27" t="s">
        <v>316</v>
      </c>
      <c r="C169" s="27" t="s">
        <v>317</v>
      </c>
      <c r="D169" s="27" t="s">
        <v>318</v>
      </c>
      <c r="E169" s="27" t="s">
        <v>319</v>
      </c>
      <c r="F169" s="36" t="s">
        <v>661</v>
      </c>
      <c r="G169" s="33" t="s">
        <v>661</v>
      </c>
      <c r="H169" s="24">
        <v>0.74</v>
      </c>
      <c r="I169" s="24">
        <f t="shared" si="5"/>
        <v>0.74</v>
      </c>
      <c r="J169" s="27" t="s">
        <v>318</v>
      </c>
      <c r="K169" s="30">
        <v>3</v>
      </c>
      <c r="L169" s="30">
        <v>0</v>
      </c>
      <c r="M169" s="30">
        <v>3</v>
      </c>
      <c r="N169" s="27" t="s">
        <v>216</v>
      </c>
    </row>
    <row r="170" spans="1:14" s="30" customFormat="1" ht="30">
      <c r="A170" s="34" t="s">
        <v>320</v>
      </c>
      <c r="B170" s="34" t="s">
        <v>321</v>
      </c>
      <c r="C170" s="34" t="s">
        <v>322</v>
      </c>
      <c r="D170" s="34" t="s">
        <v>322</v>
      </c>
      <c r="E170" s="34" t="s">
        <v>323</v>
      </c>
      <c r="F170" s="36">
        <v>0.561146787817828</v>
      </c>
      <c r="G170" s="47">
        <v>0.0021981381726</v>
      </c>
      <c r="H170" s="24">
        <v>0.955</v>
      </c>
      <c r="I170" s="24">
        <f t="shared" si="5"/>
        <v>0.7580733939089139</v>
      </c>
      <c r="J170" s="34" t="s">
        <v>322</v>
      </c>
      <c r="K170" s="30">
        <v>2</v>
      </c>
      <c r="L170" s="30">
        <v>1</v>
      </c>
      <c r="M170" s="30">
        <v>1</v>
      </c>
      <c r="N170" s="27" t="s">
        <v>216</v>
      </c>
    </row>
    <row r="171" spans="1:15" s="30" customFormat="1" ht="45">
      <c r="A171" s="34" t="s">
        <v>324</v>
      </c>
      <c r="B171" s="34" t="s">
        <v>325</v>
      </c>
      <c r="C171" s="34" t="s">
        <v>326</v>
      </c>
      <c r="D171" s="34" t="s">
        <v>326</v>
      </c>
      <c r="E171" s="34" t="s">
        <v>327</v>
      </c>
      <c r="F171" s="36">
        <v>0.9502374760285571</v>
      </c>
      <c r="G171" s="47">
        <v>0.00046717536146</v>
      </c>
      <c r="H171" s="24">
        <v>0.96</v>
      </c>
      <c r="I171" s="24">
        <f t="shared" si="5"/>
        <v>0.9551187380142785</v>
      </c>
      <c r="J171" s="34" t="s">
        <v>326</v>
      </c>
      <c r="K171" s="30">
        <v>3</v>
      </c>
      <c r="L171" s="30">
        <v>2</v>
      </c>
      <c r="M171" s="30">
        <v>1</v>
      </c>
      <c r="N171" s="27" t="s">
        <v>216</v>
      </c>
      <c r="O171" s="29"/>
    </row>
    <row r="172" spans="6:39" ht="15">
      <c r="F172" s="44"/>
      <c r="H172" s="46"/>
      <c r="I172" s="46"/>
      <c r="K172" s="32"/>
      <c r="L172" s="32"/>
      <c r="M172" s="32"/>
      <c r="N172" s="30"/>
      <c r="O172" s="30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6:39" ht="15">
      <c r="F173" s="44"/>
      <c r="H173" s="46"/>
      <c r="I173" s="46"/>
      <c r="K173" s="32"/>
      <c r="L173" s="32"/>
      <c r="M173" s="32"/>
      <c r="N173" s="30"/>
      <c r="O173" s="30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1:39" ht="15">
      <c r="A174" s="34"/>
      <c r="B174" s="34"/>
      <c r="C174" s="34"/>
      <c r="D174" s="34"/>
      <c r="E174" s="34"/>
      <c r="F174" s="36"/>
      <c r="G174" s="47"/>
      <c r="H174" s="46"/>
      <c r="I174" s="46"/>
      <c r="J174" s="34"/>
      <c r="K174" s="32"/>
      <c r="L174" s="32"/>
      <c r="M174" s="32"/>
      <c r="N174" s="30"/>
      <c r="O174" s="30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6:39" ht="15">
      <c r="F175" s="44"/>
      <c r="H175" s="46"/>
      <c r="I175" s="46"/>
      <c r="K175" s="32"/>
      <c r="L175" s="32"/>
      <c r="M175" s="32"/>
      <c r="N175" s="30"/>
      <c r="O175" s="30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6:39" ht="15">
      <c r="F176" s="44"/>
      <c r="H176" s="46"/>
      <c r="I176" s="46"/>
      <c r="K176" s="32"/>
      <c r="L176" s="32"/>
      <c r="M176" s="32"/>
      <c r="N176" s="30"/>
      <c r="O176" s="30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8:39" ht="15">
      <c r="H177" s="46"/>
      <c r="I177" s="46"/>
      <c r="K177" s="32"/>
      <c r="L177" s="32"/>
      <c r="M177" s="32"/>
      <c r="N177" s="30"/>
      <c r="O177" s="30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6:39" ht="15">
      <c r="F178" s="44"/>
      <c r="H178" s="46"/>
      <c r="I178" s="46"/>
      <c r="K178" s="32"/>
      <c r="L178" s="32"/>
      <c r="M178" s="32"/>
      <c r="N178" s="30"/>
      <c r="O178" s="30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6:39" ht="15">
      <c r="F179" s="44"/>
      <c r="H179" s="46"/>
      <c r="I179" s="46"/>
      <c r="K179" s="32"/>
      <c r="L179" s="32"/>
      <c r="M179" s="32"/>
      <c r="N179" s="30"/>
      <c r="O179" s="30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1:39" ht="15">
      <c r="A180" s="34"/>
      <c r="B180" s="34"/>
      <c r="C180" s="34"/>
      <c r="D180" s="34"/>
      <c r="E180" s="34"/>
      <c r="F180" s="36"/>
      <c r="G180" s="47"/>
      <c r="H180" s="46"/>
      <c r="I180" s="46"/>
      <c r="J180" s="34"/>
      <c r="K180" s="32"/>
      <c r="L180" s="32"/>
      <c r="M180" s="32"/>
      <c r="N180" s="30"/>
      <c r="O180" s="3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6:39" ht="15">
      <c r="F181" s="44"/>
      <c r="H181" s="46"/>
      <c r="I181" s="46"/>
      <c r="K181" s="32"/>
      <c r="L181" s="32"/>
      <c r="M181" s="32"/>
      <c r="N181" s="30"/>
      <c r="O181" s="30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6:39" ht="15">
      <c r="F182" s="44"/>
      <c r="H182" s="46"/>
      <c r="I182" s="46"/>
      <c r="K182" s="32"/>
      <c r="L182" s="32"/>
      <c r="M182" s="32"/>
      <c r="N182" s="30"/>
      <c r="O182" s="30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6:39" ht="15">
      <c r="F183" s="44"/>
      <c r="H183" s="46"/>
      <c r="I183" s="46"/>
      <c r="K183" s="32"/>
      <c r="L183" s="32"/>
      <c r="M183" s="32"/>
      <c r="N183" s="30"/>
      <c r="O183" s="30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1:10" ht="15">
      <c r="A184" s="34"/>
      <c r="B184" s="34"/>
      <c r="C184" s="34"/>
      <c r="D184" s="34"/>
      <c r="E184" s="34"/>
      <c r="F184" s="36"/>
      <c r="G184" s="37"/>
      <c r="J184" s="34"/>
    </row>
    <row r="185" ht="15">
      <c r="F185" s="50"/>
    </row>
    <row r="186" ht="15">
      <c r="F186" s="50"/>
    </row>
    <row r="187" ht="15">
      <c r="F187" s="50"/>
    </row>
    <row r="188" ht="15">
      <c r="F188" s="50"/>
    </row>
    <row r="189" ht="15">
      <c r="F189" s="50"/>
    </row>
    <row r="190" ht="15">
      <c r="F190" s="50"/>
    </row>
    <row r="191" ht="15">
      <c r="F191" s="50"/>
    </row>
    <row r="192" ht="15">
      <c r="F192" s="50"/>
    </row>
    <row r="193" ht="15">
      <c r="F193" s="50"/>
    </row>
    <row r="194" spans="6:14" ht="15">
      <c r="F194" s="50"/>
      <c r="N194" s="34"/>
    </row>
    <row r="195" spans="6:14" ht="15">
      <c r="F195" s="50"/>
      <c r="N195" s="34"/>
    </row>
    <row r="196" spans="6:14" ht="15">
      <c r="F196" s="50"/>
      <c r="N196" s="34"/>
    </row>
    <row r="197" spans="6:14" ht="15">
      <c r="F197" s="50"/>
      <c r="N197" s="34"/>
    </row>
    <row r="198" ht="15">
      <c r="F198" s="50"/>
    </row>
    <row r="199" spans="6:14" ht="15">
      <c r="F199" s="50"/>
      <c r="N199" s="34"/>
    </row>
    <row r="200" spans="6:14" ht="15">
      <c r="F200" s="50"/>
      <c r="N200" s="34"/>
    </row>
    <row r="201" spans="1:14" ht="15">
      <c r="A201" s="34"/>
      <c r="B201" s="34"/>
      <c r="C201" s="34"/>
      <c r="D201" s="34"/>
      <c r="E201" s="34"/>
      <c r="F201" s="36"/>
      <c r="G201" s="47"/>
      <c r="J201" s="34"/>
      <c r="N201" s="34"/>
    </row>
    <row r="202" spans="6:14" ht="15">
      <c r="F202" s="50"/>
      <c r="N202" s="34"/>
    </row>
    <row r="203" spans="6:14" ht="15">
      <c r="F203" s="50"/>
      <c r="N203" s="34"/>
    </row>
    <row r="204" spans="6:14" ht="15">
      <c r="F204" s="50"/>
      <c r="N204" s="34"/>
    </row>
    <row r="205" spans="1:10" ht="15">
      <c r="A205" s="34"/>
      <c r="B205" s="34"/>
      <c r="C205" s="34"/>
      <c r="D205" s="34"/>
      <c r="E205" s="34"/>
      <c r="F205" s="36"/>
      <c r="G205" s="47"/>
      <c r="J205" s="34"/>
    </row>
    <row r="206" ht="15">
      <c r="F206" s="50"/>
    </row>
    <row r="207" spans="6:14" ht="15">
      <c r="F207" s="50"/>
      <c r="K207" s="51"/>
      <c r="L207" s="51"/>
      <c r="M207" s="51"/>
      <c r="N207" s="34"/>
    </row>
    <row r="208" spans="6:13" ht="15">
      <c r="F208" s="50"/>
      <c r="K208" s="26"/>
      <c r="L208" s="26"/>
      <c r="M208" s="26"/>
    </row>
    <row r="209" spans="6:14" ht="15">
      <c r="F209" s="50"/>
      <c r="N209" s="34"/>
    </row>
    <row r="210" spans="6:13" ht="15">
      <c r="F210" s="50"/>
      <c r="K210" s="26"/>
      <c r="L210" s="26"/>
      <c r="M210" s="26"/>
    </row>
    <row r="211" spans="6:14" ht="15">
      <c r="F211" s="50"/>
      <c r="K211" s="26"/>
      <c r="L211" s="26"/>
      <c r="M211" s="26"/>
      <c r="N211" s="34"/>
    </row>
    <row r="212" spans="6:14" ht="15">
      <c r="F212" s="50"/>
      <c r="N212" s="34"/>
    </row>
    <row r="213" spans="6:14" ht="15">
      <c r="F213" s="50"/>
      <c r="N213" s="34"/>
    </row>
    <row r="214" spans="6:14" ht="15">
      <c r="F214" s="50"/>
      <c r="N214" s="34"/>
    </row>
    <row r="215" ht="15">
      <c r="N215" s="34"/>
    </row>
    <row r="216" ht="15">
      <c r="N216" s="34"/>
    </row>
    <row r="217" ht="15">
      <c r="N217" s="34"/>
    </row>
    <row r="218" ht="15">
      <c r="N218" s="34"/>
    </row>
    <row r="219" ht="15">
      <c r="N219" s="34"/>
    </row>
    <row r="220" ht="15">
      <c r="N220" s="34"/>
    </row>
    <row r="222" ht="15">
      <c r="N222" s="34"/>
    </row>
    <row r="224" ht="15">
      <c r="N224" s="34"/>
    </row>
    <row r="225" ht="15">
      <c r="N225" s="34"/>
    </row>
    <row r="226" ht="15">
      <c r="N226" s="34"/>
    </row>
    <row r="227" ht="15">
      <c r="N227" s="34"/>
    </row>
    <row r="228" ht="15">
      <c r="N228" s="34"/>
    </row>
    <row r="229" ht="15">
      <c r="N229" s="34"/>
    </row>
    <row r="230" ht="15">
      <c r="N230" s="34"/>
    </row>
    <row r="231" ht="15">
      <c r="N231" s="34"/>
    </row>
    <row r="232" ht="15">
      <c r="N232" s="34"/>
    </row>
    <row r="233" spans="11:14" ht="15">
      <c r="K233" s="26"/>
      <c r="L233" s="26"/>
      <c r="M233" s="26"/>
      <c r="N233" s="34"/>
    </row>
    <row r="234" ht="15">
      <c r="N234" s="34"/>
    </row>
    <row r="235" ht="15">
      <c r="N235" s="34"/>
    </row>
    <row r="237" ht="15">
      <c r="N237" s="34"/>
    </row>
    <row r="238" ht="15">
      <c r="N238" s="34"/>
    </row>
    <row r="250" spans="1:10" ht="15">
      <c r="A250" s="34"/>
      <c r="B250" s="34"/>
      <c r="C250" s="34"/>
      <c r="D250" s="34"/>
      <c r="E250" s="34"/>
      <c r="F250" s="36"/>
      <c r="G250" s="37"/>
      <c r="J250" s="34"/>
    </row>
    <row r="251" spans="1:10" ht="15">
      <c r="A251" s="34"/>
      <c r="B251" s="34"/>
      <c r="C251" s="34"/>
      <c r="D251" s="34"/>
      <c r="E251" s="34"/>
      <c r="F251" s="36"/>
      <c r="G251" s="37"/>
      <c r="J251" s="34"/>
    </row>
    <row r="252" spans="1:10" ht="15">
      <c r="A252" s="34"/>
      <c r="B252" s="34"/>
      <c r="C252" s="34"/>
      <c r="D252" s="34"/>
      <c r="E252" s="34"/>
      <c r="F252" s="36"/>
      <c r="G252" s="47"/>
      <c r="J252" s="34"/>
    </row>
    <row r="259" spans="11:13" ht="15">
      <c r="K259" s="26"/>
      <c r="L259" s="26"/>
      <c r="M259" s="26"/>
    </row>
    <row r="280" spans="11:13" ht="15">
      <c r="K280" s="51"/>
      <c r="L280" s="51"/>
      <c r="M280" s="51"/>
    </row>
    <row r="288" spans="11:13" ht="15">
      <c r="K288" s="51"/>
      <c r="L288" s="51"/>
      <c r="M288" s="51"/>
    </row>
    <row r="291" spans="1:10" ht="15">
      <c r="A291" s="34"/>
      <c r="B291" s="34"/>
      <c r="C291" s="34"/>
      <c r="D291" s="34"/>
      <c r="E291" s="34"/>
      <c r="F291" s="36"/>
      <c r="G291" s="47"/>
      <c r="J291" s="34"/>
    </row>
    <row r="298" spans="1:10" ht="15">
      <c r="A298" s="34"/>
      <c r="B298" s="34"/>
      <c r="C298" s="34"/>
      <c r="D298" s="34"/>
      <c r="E298" s="34"/>
      <c r="F298" s="36"/>
      <c r="G298" s="37"/>
      <c r="J298" s="34"/>
    </row>
    <row r="310" spans="11:13" ht="15">
      <c r="K310" s="26"/>
      <c r="L310" s="26"/>
      <c r="M310" s="26"/>
    </row>
    <row r="313" spans="1:10" ht="15">
      <c r="A313" s="34"/>
      <c r="B313" s="34"/>
      <c r="C313" s="34"/>
      <c r="D313" s="34"/>
      <c r="E313" s="34"/>
      <c r="F313" s="36"/>
      <c r="G313" s="37"/>
      <c r="J313" s="34"/>
    </row>
    <row r="318" spans="1:10" ht="15">
      <c r="A318" s="34"/>
      <c r="B318" s="34"/>
      <c r="C318" s="34"/>
      <c r="D318" s="34"/>
      <c r="E318" s="34"/>
      <c r="F318" s="36"/>
      <c r="G318" s="37"/>
      <c r="J318" s="34"/>
    </row>
    <row r="327" spans="11:13" ht="15">
      <c r="K327" s="26"/>
      <c r="L327" s="26"/>
      <c r="M327" s="26"/>
    </row>
    <row r="341" ht="15">
      <c r="F341" s="50"/>
    </row>
    <row r="342" ht="15">
      <c r="F342" s="50"/>
    </row>
    <row r="344" spans="11:13" ht="15">
      <c r="K344" s="26"/>
      <c r="L344" s="26"/>
      <c r="M344" s="26"/>
    </row>
    <row r="348" spans="11:13" ht="15">
      <c r="K348" s="26"/>
      <c r="L348" s="26"/>
      <c r="M348" s="26"/>
    </row>
    <row r="349" spans="11:13" ht="15">
      <c r="K349" s="26"/>
      <c r="L349" s="26"/>
      <c r="M349" s="26"/>
    </row>
    <row r="350" spans="11:13" ht="15">
      <c r="K350" s="26"/>
      <c r="L350" s="26"/>
      <c r="M350" s="26"/>
    </row>
    <row r="368" spans="11:13" ht="15">
      <c r="K368" s="26"/>
      <c r="L368" s="26"/>
      <c r="M368" s="26"/>
    </row>
    <row r="390" spans="11:13" ht="15">
      <c r="K390" s="26"/>
      <c r="L390" s="26"/>
      <c r="M390" s="26"/>
    </row>
    <row r="391" spans="11:13" ht="15">
      <c r="K391" s="26"/>
      <c r="L391" s="26"/>
      <c r="M391" s="26"/>
    </row>
    <row r="423" spans="11:13" ht="15">
      <c r="K423" s="26"/>
      <c r="L423" s="26"/>
      <c r="M423" s="26"/>
    </row>
    <row r="427" spans="11:13" ht="15">
      <c r="K427" s="26"/>
      <c r="L427" s="26"/>
      <c r="M427" s="26"/>
    </row>
    <row r="430" spans="11:13" ht="15">
      <c r="K430" s="26"/>
      <c r="L430" s="26"/>
      <c r="M430" s="26"/>
    </row>
    <row r="457" spans="11:13" ht="15">
      <c r="K457" s="26"/>
      <c r="L457" s="26"/>
      <c r="M457" s="26"/>
    </row>
    <row r="471" spans="11:13" ht="15">
      <c r="K471" s="26"/>
      <c r="L471" s="26"/>
      <c r="M471" s="26"/>
    </row>
    <row r="478" spans="11:13" ht="15">
      <c r="K478" s="26"/>
      <c r="L478" s="26"/>
      <c r="M478" s="26"/>
    </row>
    <row r="480" spans="11:13" ht="15">
      <c r="K480" s="26"/>
      <c r="L480" s="26"/>
      <c r="M480" s="26"/>
    </row>
    <row r="487" spans="11:13" ht="15">
      <c r="K487" s="26"/>
      <c r="L487" s="26"/>
      <c r="M487" s="26"/>
    </row>
    <row r="489" spans="11:13" ht="15">
      <c r="K489" s="26"/>
      <c r="L489" s="26"/>
      <c r="M489" s="26"/>
    </row>
    <row r="492" spans="11:13" ht="15">
      <c r="K492" s="26"/>
      <c r="L492" s="26"/>
      <c r="M492" s="26"/>
    </row>
    <row r="506" spans="11:13" ht="15">
      <c r="K506" s="26"/>
      <c r="L506" s="26"/>
      <c r="M506" s="26"/>
    </row>
    <row r="519" spans="11:13" ht="15">
      <c r="K519" s="26"/>
      <c r="L519" s="26"/>
      <c r="M519" s="26"/>
    </row>
    <row r="525" spans="11:13" ht="15">
      <c r="K525" s="26"/>
      <c r="L525" s="26"/>
      <c r="M525" s="26"/>
    </row>
    <row r="532" spans="11:13" ht="15">
      <c r="K532" s="26"/>
      <c r="L532" s="26"/>
      <c r="M532" s="26"/>
    </row>
    <row r="548" spans="11:13" ht="15">
      <c r="K548" s="26"/>
      <c r="L548" s="26"/>
      <c r="M548" s="26"/>
    </row>
    <row r="572" spans="11:13" ht="15">
      <c r="K572" s="26"/>
      <c r="L572" s="26"/>
      <c r="M572" s="26"/>
    </row>
    <row r="580" spans="11:13" ht="17.25">
      <c r="K580" s="52"/>
      <c r="L580" s="52"/>
      <c r="M580" s="52"/>
    </row>
    <row r="581" spans="11:13" ht="17.25">
      <c r="K581" s="53"/>
      <c r="L581" s="53"/>
      <c r="M581" s="53"/>
    </row>
    <row r="582" spans="11:13" ht="17.25">
      <c r="K582" s="52"/>
      <c r="L582" s="52"/>
      <c r="M582" s="52"/>
    </row>
    <row r="583" spans="11:13" ht="17.25">
      <c r="K583" s="52"/>
      <c r="L583" s="52"/>
      <c r="M583" s="52"/>
    </row>
  </sheetData>
  <sheetProtection/>
  <conditionalFormatting sqref="G66:G169 G2:G64">
    <cfRule type="cellIs" priority="1" dxfId="5" operator="lessThan" stopIfTrue="1">
      <formula>0.05</formula>
    </cfRule>
    <cfRule type="cellIs" priority="2" dxfId="5" operator="lessThan" stopIfTrue="1">
      <formula>0.05</formula>
    </cfRule>
  </conditionalFormatting>
  <conditionalFormatting sqref="G2:G171">
    <cfRule type="cellIs" priority="3" dxfId="5" operator="lessThan" stopIfTrue="1">
      <formula>0.05</formula>
    </cfRule>
  </conditionalFormatting>
  <conditionalFormatting sqref="H2:I65536 F2:F65536">
    <cfRule type="cellIs" priority="4" dxfId="6" operator="lessThanOrEqual" stopIfTrue="1">
      <formula>-0.58</formula>
    </cfRule>
    <cfRule type="cellIs" priority="5" dxfId="7" operator="greaterThanOrEqual" stopIfTrue="1">
      <formula>0.58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MIC</cp:lastModifiedBy>
  <dcterms:created xsi:type="dcterms:W3CDTF">2013-10-25T10:02:16Z</dcterms:created>
  <dcterms:modified xsi:type="dcterms:W3CDTF">2014-10-30T18:13:54Z</dcterms:modified>
  <cp:category/>
  <cp:version/>
  <cp:contentType/>
  <cp:contentStatus/>
</cp:coreProperties>
</file>